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72.30.171.27\経営戦略部\CSVチーム\【FG】商業高校フードグランプリ\フードグランプリ開催■■年度別■■\第13回全国高等学校フードグランプリ(2026)\【チャレンジ部門】\"/>
    </mc:Choice>
  </mc:AlternateContent>
  <xr:revisionPtr revIDLastSave="0" documentId="8_{1830583F-74BD-40E7-A139-364F73BB7AE1}" xr6:coauthVersionLast="47" xr6:coauthVersionMax="47" xr10:uidLastSave="{00000000-0000-0000-0000-000000000000}"/>
  <bookViews>
    <workbookView xWindow="-120" yWindow="-16320" windowWidth="29040" windowHeight="15720" xr2:uid="{4D57312B-990D-4A0C-8D63-CA5B8AAE65CB}"/>
  </bookViews>
  <sheets>
    <sheet name="【記入必須】チャレンジシート（表紙）" sheetId="2" r:id="rId1"/>
    <sheet name="チャレンジシート（1案目)" sheetId="12" r:id="rId2"/>
    <sheet name="チャレンジシート（2案目)" sheetId="19" r:id="rId3"/>
    <sheet name="チャレンジシート（3案目)" sheetId="20" r:id="rId4"/>
    <sheet name="チャレンジシート（4案目)" sheetId="21" r:id="rId5"/>
    <sheet name="チャレンジシート（5案目)" sheetId="22" r:id="rId6"/>
    <sheet name="カテゴリリスト（非表示）" sheetId="17" state="hidden" r:id="rId7"/>
    <sheet name="チャレンジシート（記入例）" sheetId="5" r:id="rId8"/>
    <sheet name="data" sheetId="11" state="hidden" r:id="rId9"/>
    <sheet name="ドロップダウンリスト" sheetId="10" state="hidden" r:id="rId10"/>
  </sheets>
  <definedNames>
    <definedName name="_xlnm.Print_Area" localSheetId="0">'【記入必須】チャレンジシート（表紙）'!$C$1:$K$51</definedName>
    <definedName name="_xlnm.Print_Area" localSheetId="1">'チャレンジシート（1案目)'!$C$1:$AA$28</definedName>
    <definedName name="_xlnm.Print_Area" localSheetId="2">'チャレンジシート（2案目)'!$C$1:$AA$28</definedName>
    <definedName name="_xlnm.Print_Area" localSheetId="3">'チャレンジシート（3案目)'!$C$1:$AA$28</definedName>
    <definedName name="_xlnm.Print_Area" localSheetId="4">'チャレンジシート（4案目)'!$C$1:$AA$28</definedName>
    <definedName name="_xlnm.Print_Area" localSheetId="5">'チャレンジシート（5案目)'!$C$1:$AA$28</definedName>
    <definedName name="_xlnm.Print_Area" localSheetId="7">'チャレンジシート（記入例）'!$C$1:$AA$28</definedName>
    <definedName name="常温">'カテゴリリスト（非表示）'!$C$3:$H$3</definedName>
    <definedName name="冷蔵">'カテゴリリスト（非表示）'!$C$4:$G$4</definedName>
    <definedName name="冷凍">'カテゴリリスト（非表示）'!$C$5:$F$5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2" l="1"/>
  <c r="Q6" i="11" s="1"/>
  <c r="D26" i="2"/>
  <c r="D25" i="2" s="1"/>
  <c r="G6" i="11"/>
  <c r="I6" i="11"/>
  <c r="J6" i="11"/>
  <c r="I4" i="11"/>
  <c r="I5" i="11"/>
  <c r="G2" i="11"/>
  <c r="H2" i="11"/>
  <c r="I2" i="11"/>
  <c r="J2" i="11"/>
  <c r="K2" i="11"/>
  <c r="A4" i="11"/>
  <c r="B4" i="11" s="1"/>
  <c r="A5" i="11"/>
  <c r="C5" i="11" s="1"/>
  <c r="A6" i="11"/>
  <c r="M6" i="11" s="1"/>
  <c r="Q3" i="11"/>
  <c r="Q4" i="11"/>
  <c r="Q5" i="11"/>
  <c r="P4" i="11"/>
  <c r="P5" i="11"/>
  <c r="O5" i="11"/>
  <c r="O6" i="11"/>
  <c r="L32" i="2"/>
  <c r="D30" i="2"/>
  <c r="H30" i="2" s="1"/>
  <c r="P6" i="11" s="1"/>
  <c r="D29" i="2"/>
  <c r="I29" i="2" s="1"/>
  <c r="D28" i="2"/>
  <c r="O4" i="11" s="1"/>
  <c r="D27" i="2"/>
  <c r="I27" i="2" s="1"/>
  <c r="H26" i="2" l="1"/>
  <c r="K4" i="11"/>
  <c r="K5" i="11"/>
  <c r="H4" i="11"/>
  <c r="R5" i="11"/>
  <c r="K6" i="11"/>
  <c r="H5" i="11"/>
  <c r="N4" i="11"/>
  <c r="G5" i="11"/>
  <c r="H6" i="11"/>
  <c r="J4" i="11"/>
  <c r="J5" i="11"/>
  <c r="G4" i="11"/>
  <c r="R6" i="11"/>
  <c r="P2" i="11"/>
  <c r="E6" i="11"/>
  <c r="L6" i="11"/>
  <c r="D6" i="11"/>
  <c r="B5" i="11"/>
  <c r="F4" i="11"/>
  <c r="C6" i="11"/>
  <c r="E4" i="11"/>
  <c r="M4" i="11"/>
  <c r="N5" i="11"/>
  <c r="F5" i="11"/>
  <c r="L4" i="11"/>
  <c r="D4" i="11"/>
  <c r="M5" i="11"/>
  <c r="E5" i="11"/>
  <c r="C4" i="11"/>
  <c r="B6" i="11"/>
  <c r="N6" i="11"/>
  <c r="F6" i="11"/>
  <c r="L5" i="11"/>
  <c r="D5" i="11"/>
  <c r="I26" i="2"/>
  <c r="Q2" i="11" s="1"/>
  <c r="H27" i="2"/>
  <c r="P3" i="11" s="1"/>
  <c r="H28" i="2"/>
  <c r="H29" i="2"/>
  <c r="I28" i="2"/>
  <c r="O3" i="11"/>
  <c r="A3" i="11" s="1"/>
  <c r="R2" i="11"/>
  <c r="N2" i="11"/>
  <c r="M2" i="11"/>
  <c r="L2" i="11"/>
  <c r="F2" i="11"/>
  <c r="E2" i="11"/>
  <c r="D2" i="11"/>
  <c r="C2" i="11"/>
  <c r="B2" i="11"/>
  <c r="A2" i="11"/>
  <c r="F3" i="11" l="1"/>
  <c r="K3" i="11"/>
  <c r="B3" i="11"/>
  <c r="H3" i="11"/>
  <c r="C3" i="11"/>
  <c r="D3" i="11"/>
  <c r="J3" i="11"/>
  <c r="L3" i="11"/>
  <c r="M3" i="11"/>
  <c r="G3" i="11"/>
  <c r="N3" i="11"/>
  <c r="I3" i="11"/>
  <c r="E3" i="11"/>
  <c r="J4" i="20"/>
  <c r="J4" i="19"/>
  <c r="J4" i="21"/>
  <c r="J4" i="22"/>
  <c r="D4" i="21"/>
  <c r="D4" i="20"/>
  <c r="D4" i="19"/>
  <c r="D4" i="12"/>
  <c r="D4" i="22"/>
  <c r="J4" i="12"/>
  <c r="O2" i="11"/>
  <c r="R4" i="11" l="1"/>
  <c r="R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ISC</author>
  </authors>
  <commentList>
    <comment ref="E15" authorId="0" shapeId="0" xr:uid="{65571718-8D73-4A76-9AF0-7809ECD291A5}">
      <text>
        <r>
          <rPr>
            <b/>
            <sz val="9"/>
            <color indexed="81"/>
            <rFont val="MS P ゴシック"/>
            <family val="3"/>
            <charset val="128"/>
          </rPr>
          <t xml:space="preserve">ハイフンなしで記入してください
</t>
        </r>
      </text>
    </comment>
    <comment ref="C17" authorId="0" shapeId="0" xr:uid="{B2135217-F90F-4BCB-89FB-75E145C70B9C}">
      <text>
        <r>
          <rPr>
            <b/>
            <sz val="9"/>
            <color indexed="81"/>
            <rFont val="MS P ゴシック"/>
            <family val="3"/>
            <charset val="128"/>
          </rPr>
          <t>グループで考案した場合は、代表者の氏名を記入してください</t>
        </r>
      </text>
    </comment>
    <comment ref="D17" authorId="0" shapeId="0" xr:uid="{CD14D0A8-8D00-426F-9C5C-BBCFA7B04002}">
      <text>
        <r>
          <rPr>
            <b/>
            <sz val="9"/>
            <color indexed="81"/>
            <rFont val="MS P ゴシック"/>
            <family val="3"/>
            <charset val="128"/>
          </rPr>
          <t>複数人で考案した場合でも、応募代表者の氏名のみ記載願います。</t>
        </r>
      </text>
    </comment>
    <comment ref="G18" authorId="0" shapeId="0" xr:uid="{B311FA0A-6BB7-4439-9FF9-6F7891C31D68}">
      <text>
        <r>
          <rPr>
            <b/>
            <sz val="9"/>
            <color indexed="81"/>
            <rFont val="MS P ゴシック"/>
            <family val="3"/>
            <charset val="128"/>
          </rPr>
          <t>学科名もしくはコース名だけでも問題ありません。</t>
        </r>
      </text>
    </comment>
  </commentList>
</comments>
</file>

<file path=xl/sharedStrings.xml><?xml version="1.0" encoding="utf-8"?>
<sst xmlns="http://schemas.openxmlformats.org/spreadsheetml/2006/main" count="331" uniqueCount="179">
  <si>
    <t>基　本　情　報</t>
    <rPh sb="0" eb="1">
      <t>モト</t>
    </rPh>
    <rPh sb="2" eb="3">
      <t>ホン</t>
    </rPh>
    <rPh sb="4" eb="5">
      <t>ジョウ</t>
    </rPh>
    <rPh sb="6" eb="7">
      <t>ホウ</t>
    </rPh>
    <phoneticPr fontId="4"/>
  </si>
  <si>
    <t>ふ　り　が　な</t>
    <phoneticPr fontId="4"/>
  </si>
  <si>
    <t>学校情報</t>
    <rPh sb="0" eb="2">
      <t>ガッコウ</t>
    </rPh>
    <rPh sb="2" eb="4">
      <t>ジョウホウ</t>
    </rPh>
    <phoneticPr fontId="4"/>
  </si>
  <si>
    <t>TEL：</t>
    <phoneticPr fontId="4"/>
  </si>
  <si>
    <t>商　品　名</t>
    <rPh sb="0" eb="1">
      <t>ショウ</t>
    </rPh>
    <rPh sb="2" eb="3">
      <t>ヒン</t>
    </rPh>
    <rPh sb="4" eb="5">
      <t>メイ</t>
    </rPh>
    <phoneticPr fontId="4"/>
  </si>
  <si>
    <t>キャッチフレーズ</t>
    <phoneticPr fontId="4"/>
  </si>
  <si>
    <t>想定
希望小売価格
(税抜)</t>
    <rPh sb="0" eb="2">
      <t>ソウテイ</t>
    </rPh>
    <rPh sb="3" eb="5">
      <t>キボウ</t>
    </rPh>
    <rPh sb="5" eb="7">
      <t>コウリ</t>
    </rPh>
    <rPh sb="7" eb="9">
      <t>カカク</t>
    </rPh>
    <rPh sb="11" eb="13">
      <t>ゼイヌキ</t>
    </rPh>
    <phoneticPr fontId="4"/>
  </si>
  <si>
    <t>円</t>
    <rPh sb="0" eb="1">
      <t>エン</t>
    </rPh>
    <phoneticPr fontId="4"/>
  </si>
  <si>
    <t>価格設定理由：</t>
    <rPh sb="0" eb="2">
      <t>カカク</t>
    </rPh>
    <rPh sb="2" eb="4">
      <t>セッテイ</t>
    </rPh>
    <rPh sb="4" eb="6">
      <t>リユウ</t>
    </rPh>
    <phoneticPr fontId="4"/>
  </si>
  <si>
    <t>日</t>
    <rPh sb="0" eb="1">
      <t>ニチ</t>
    </rPh>
    <phoneticPr fontId="4"/>
  </si>
  <si>
    <t>想定 容量</t>
    <rPh sb="0" eb="2">
      <t>ソウテイ</t>
    </rPh>
    <rPh sb="3" eb="5">
      <t>ヨウリョウ</t>
    </rPh>
    <phoneticPr fontId="4"/>
  </si>
  <si>
    <t>5粒入</t>
    <rPh sb="1" eb="2">
      <t>ツブ</t>
    </rPh>
    <rPh sb="2" eb="3">
      <t>イ</t>
    </rPh>
    <phoneticPr fontId="4"/>
  </si>
  <si>
    <t>ターゲット(消費者)</t>
    <rPh sb="6" eb="9">
      <t>ショウヒシャ</t>
    </rPh>
    <phoneticPr fontId="4"/>
  </si>
  <si>
    <t>10～20代の女性、旅行者</t>
    <rPh sb="5" eb="6">
      <t>ダイ</t>
    </rPh>
    <rPh sb="7" eb="9">
      <t>ジョセイ</t>
    </rPh>
    <rPh sb="10" eb="13">
      <t>リョコウシャ</t>
    </rPh>
    <phoneticPr fontId="4"/>
  </si>
  <si>
    <t>ターゲット(販売先)</t>
    <rPh sb="6" eb="9">
      <t>ハンバイサキ</t>
    </rPh>
    <phoneticPr fontId="4"/>
  </si>
  <si>
    <t>生協、コンビニ、百貨店、地元のお土産屋</t>
    <rPh sb="0" eb="2">
      <t>セイキョウ</t>
    </rPh>
    <rPh sb="8" eb="11">
      <t>ヒャッカテン</t>
    </rPh>
    <rPh sb="12" eb="14">
      <t>ジモト</t>
    </rPh>
    <rPh sb="16" eb="18">
      <t>ミヤゲ</t>
    </rPh>
    <rPh sb="18" eb="19">
      <t>ヤ</t>
    </rPh>
    <phoneticPr fontId="4"/>
  </si>
  <si>
    <t>商品の特徴・
魅力やユニークさ</t>
    <rPh sb="0" eb="2">
      <t>ショウヒン</t>
    </rPh>
    <rPh sb="3" eb="5">
      <t>トクチョウ</t>
    </rPh>
    <rPh sb="7" eb="9">
      <t>ミリョク</t>
    </rPh>
    <phoneticPr fontId="4"/>
  </si>
  <si>
    <t>販促・PR方法</t>
    <rPh sb="0" eb="2">
      <t>ハンソク</t>
    </rPh>
    <rPh sb="5" eb="7">
      <t>ホウホウ</t>
    </rPh>
    <phoneticPr fontId="4"/>
  </si>
  <si>
    <t>地域社会への
期待効果</t>
    <rPh sb="0" eb="2">
      <t>チイキ</t>
    </rPh>
    <rPh sb="2" eb="4">
      <t>シャカイ</t>
    </rPh>
    <rPh sb="7" eb="11">
      <t>キタイコウカ</t>
    </rPh>
    <phoneticPr fontId="4"/>
  </si>
  <si>
    <t>※事務局使用欄です。記入しないでください↑</t>
    <rPh sb="1" eb="4">
      <t>ジムキョク</t>
    </rPh>
    <rPh sb="4" eb="6">
      <t>シヨウ</t>
    </rPh>
    <rPh sb="6" eb="7">
      <t>ラン</t>
    </rPh>
    <rPh sb="10" eb="12">
      <t>キニュウ</t>
    </rPh>
    <phoneticPr fontId="3"/>
  </si>
  <si>
    <t>応募No.</t>
    <rPh sb="0" eb="2">
      <t>オウボ</t>
    </rPh>
    <phoneticPr fontId="3"/>
  </si>
  <si>
    <t>※事務局使用欄です。記入しないでください。</t>
  </si>
  <si>
    <t>商　品　情　報　（アイデア）</t>
    <rPh sb="0" eb="1">
      <t>ショウ</t>
    </rPh>
    <rPh sb="2" eb="3">
      <t>ヒン</t>
    </rPh>
    <rPh sb="4" eb="5">
      <t>ジョウ</t>
    </rPh>
    <rPh sb="6" eb="7">
      <t>ホウ</t>
    </rPh>
    <phoneticPr fontId="4"/>
  </si>
  <si>
    <t>～未来を創る～ 第12回全国高等学校フードグランプリ ＜チャレンジ部門＞
チャレンジシート</t>
    <rPh sb="1" eb="3">
      <t>ミライ</t>
    </rPh>
    <rPh sb="4" eb="5">
      <t>ツク</t>
    </rPh>
    <rPh sb="8" eb="9">
      <t>ダイ</t>
    </rPh>
    <rPh sb="11" eb="12">
      <t>カイ</t>
    </rPh>
    <rPh sb="12" eb="18">
      <t>ゼンコクコウトウガッコウ</t>
    </rPh>
    <rPh sb="33" eb="35">
      <t>ブモン</t>
    </rPh>
    <phoneticPr fontId="3"/>
  </si>
  <si>
    <t>高校生が考えた！まるで本物！？シャインマスカットグミ</t>
    <phoneticPr fontId="3"/>
  </si>
  <si>
    <t>こうこうせいがかんがえた！まるでほんもの！？しゃいんますかっとぐみ</t>
    <phoneticPr fontId="3"/>
  </si>
  <si>
    <t>パリッとじゅわっと 果汁たっぷりプレミアム シャインマスカットグミ</t>
    <phoneticPr fontId="3"/>
  </si>
  <si>
    <t>・若い女性を中心とした地元特産品の認知度向上
・観光客の増加による地域経済の活性化
・地元生産者との連携強化</t>
    <phoneticPr fontId="3"/>
  </si>
  <si>
    <t>その他
特筆事項</t>
    <rPh sb="2" eb="3">
      <t>タ</t>
    </rPh>
    <rPh sb="4" eb="6">
      <t>トクヒツ</t>
    </rPh>
    <rPh sb="6" eb="8">
      <t>ジコウ</t>
    </rPh>
    <phoneticPr fontId="4"/>
  </si>
  <si>
    <t>高校名</t>
    <rPh sb="0" eb="3">
      <t>コウコウメイ</t>
    </rPh>
    <phoneticPr fontId="3"/>
  </si>
  <si>
    <r>
      <t xml:space="preserve">外観やパッケージへの工夫点
</t>
    </r>
    <r>
      <rPr>
        <sz val="22"/>
        <color theme="1"/>
        <rFont val="Meiryo UI"/>
        <family val="3"/>
        <charset val="128"/>
      </rPr>
      <t>(形、使用素材など)</t>
    </r>
    <rPh sb="0" eb="2">
      <t>ガイカン</t>
    </rPh>
    <rPh sb="10" eb="13">
      <t>クフウテン</t>
    </rPh>
    <rPh sb="15" eb="16">
      <t>カタチ</t>
    </rPh>
    <rPh sb="17" eb="19">
      <t>シヨウ</t>
    </rPh>
    <rPh sb="19" eb="21">
      <t>ソザイ</t>
    </rPh>
    <phoneticPr fontId="4"/>
  </si>
  <si>
    <t>（</t>
    <phoneticPr fontId="3"/>
  </si>
  <si>
    <t>）</t>
    <phoneticPr fontId="3"/>
  </si>
  <si>
    <r>
      <t xml:space="preserve">想定 賞味期限
</t>
    </r>
    <r>
      <rPr>
        <sz val="18"/>
        <rFont val="Meiryo UI"/>
        <family val="3"/>
        <charset val="128"/>
      </rPr>
      <t>（</t>
    </r>
    <r>
      <rPr>
        <sz val="16"/>
        <rFont val="Meiryo UI"/>
        <family val="3"/>
        <charset val="128"/>
      </rPr>
      <t>製造日から〇〇日）</t>
    </r>
    <rPh sb="0" eb="2">
      <t>ソウテイ</t>
    </rPh>
    <rPh sb="3" eb="5">
      <t>ショウミ</t>
    </rPh>
    <rPh sb="5" eb="7">
      <t>キゲン</t>
    </rPh>
    <rPh sb="9" eb="11">
      <t>セイゾウ</t>
    </rPh>
    <rPh sb="11" eb="12">
      <t>ヒ</t>
    </rPh>
    <rPh sb="16" eb="17">
      <t>ヒ</t>
    </rPh>
    <phoneticPr fontId="4"/>
  </si>
  <si>
    <t>〒：</t>
    <phoneticPr fontId="4"/>
  </si>
  <si>
    <t>住所：</t>
    <rPh sb="0" eb="2">
      <t>ジュウショ</t>
    </rPh>
    <phoneticPr fontId="3"/>
  </si>
  <si>
    <t>都道府県名</t>
    <rPh sb="0" eb="5">
      <t>トドウフケンメイ</t>
    </rPh>
    <phoneticPr fontId="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</si>
  <si>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</si>
  <si>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</si>
  <si>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</si>
  <si>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</si>
  <si>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</si>
  <si>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</si>
  <si>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</si>
  <si>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</si>
  <si>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</si>
  <si>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</si>
  <si>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</si>
  <si>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</si>
  <si>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</si>
  <si>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</si>
  <si>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</si>
  <si>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</si>
  <si>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</si>
  <si>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</si>
  <si>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</si>
  <si>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</si>
  <si>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</si>
  <si>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</si>
  <si>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</si>
  <si>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</si>
  <si>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</si>
  <si>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</si>
  <si>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</si>
  <si>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</si>
  <si>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</si>
  <si>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</si>
  <si>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</si>
  <si>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</si>
  <si>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</si>
  <si>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</si>
  <si>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</si>
  <si>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</si>
  <si>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</si>
  <si>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</si>
  <si>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</si>
  <si>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</si>
  <si>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</si>
  <si>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</si>
  <si>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</si>
  <si>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</si>
  <si>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</si>
  <si>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</si>
  <si>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</si>
  <si>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学校名</t>
    <rPh sb="0" eb="3">
      <t>ガッコウメイ</t>
    </rPh>
    <phoneticPr fontId="3"/>
  </si>
  <si>
    <t>学校名ふりがな</t>
    <rPh sb="0" eb="3">
      <t>ガッコウメイ</t>
    </rPh>
    <phoneticPr fontId="3"/>
  </si>
  <si>
    <r>
      <t xml:space="preserve">都道府県名：
</t>
    </r>
    <r>
      <rPr>
        <sz val="8"/>
        <color theme="4"/>
        <rFont val="Meiryo UI"/>
        <family val="3"/>
        <charset val="128"/>
      </rPr>
      <t>*選択してください</t>
    </r>
    <rPh sb="0" eb="4">
      <t>トドウフケン</t>
    </rPh>
    <rPh sb="4" eb="5">
      <t>メイ</t>
    </rPh>
    <rPh sb="8" eb="10">
      <t>センタク</t>
    </rPh>
    <phoneticPr fontId="4"/>
  </si>
  <si>
    <t>学校〒</t>
    <rPh sb="0" eb="2">
      <t>ガッコウ</t>
    </rPh>
    <phoneticPr fontId="3"/>
  </si>
  <si>
    <t>住所</t>
    <rPh sb="0" eb="2">
      <t>ジュウショ</t>
    </rPh>
    <phoneticPr fontId="3"/>
  </si>
  <si>
    <t>TEL</t>
    <phoneticPr fontId="3"/>
  </si>
  <si>
    <t>担当教員名</t>
    <rPh sb="0" eb="4">
      <t>タントウキョウイン</t>
    </rPh>
    <rPh sb="4" eb="5">
      <t>メイ</t>
    </rPh>
    <phoneticPr fontId="3"/>
  </si>
  <si>
    <t>担当教員ふりがな</t>
    <rPh sb="0" eb="4">
      <t>タントウキョウイン</t>
    </rPh>
    <phoneticPr fontId="3"/>
  </si>
  <si>
    <t>個人情報</t>
    <rPh sb="0" eb="4">
      <t>コジンジョウホウ</t>
    </rPh>
    <phoneticPr fontId="3"/>
  </si>
  <si>
    <t>応募数</t>
    <rPh sb="0" eb="2">
      <t>オウボ</t>
    </rPh>
    <rPh sb="2" eb="3">
      <t>スウ</t>
    </rPh>
    <phoneticPr fontId="3"/>
  </si>
  <si>
    <t>商品名(1案目)</t>
    <rPh sb="0" eb="2">
      <t>ショウヒン</t>
    </rPh>
    <rPh sb="2" eb="3">
      <t>メイ</t>
    </rPh>
    <rPh sb="5" eb="7">
      <t>アンメ</t>
    </rPh>
    <phoneticPr fontId="3"/>
  </si>
  <si>
    <t>商品名(2案目)</t>
    <rPh sb="0" eb="2">
      <t>ショウヒン</t>
    </rPh>
    <rPh sb="2" eb="3">
      <t>メイ</t>
    </rPh>
    <rPh sb="5" eb="7">
      <t>アンメ</t>
    </rPh>
    <phoneticPr fontId="3"/>
  </si>
  <si>
    <t>商品名(3案目)</t>
    <rPh sb="0" eb="2">
      <t>ショウヒン</t>
    </rPh>
    <rPh sb="2" eb="3">
      <t>メイ</t>
    </rPh>
    <rPh sb="5" eb="7">
      <t>アンメ</t>
    </rPh>
    <phoneticPr fontId="3"/>
  </si>
  <si>
    <t>【応募情報】</t>
    <rPh sb="1" eb="3">
      <t>オウボ</t>
    </rPh>
    <rPh sb="3" eb="5">
      <t>ジョウホウ</t>
    </rPh>
    <phoneticPr fontId="3"/>
  </si>
  <si>
    <r>
      <rPr>
        <b/>
        <sz val="12"/>
        <rFont val="Meiryo UI"/>
        <family val="3"/>
        <charset val="128"/>
      </rPr>
      <t>【個人情報について】</t>
    </r>
    <r>
      <rPr>
        <b/>
        <sz val="11"/>
        <color rgb="FFFF0000"/>
        <rFont val="Meiryo UI"/>
        <family val="3"/>
        <charset val="128"/>
      </rPr>
      <t>下記ご確認いただき、ご同意のうえ右にチェックをお願いいたします。</t>
    </r>
    <rPh sb="1" eb="5">
      <t>コジンジョウホウ</t>
    </rPh>
    <phoneticPr fontId="4"/>
  </si>
  <si>
    <t>同意して応募します</t>
    <rPh sb="0" eb="2">
      <t>ドウイ</t>
    </rPh>
    <rPh sb="4" eb="6">
      <t>オウボ</t>
    </rPh>
    <phoneticPr fontId="4"/>
  </si>
  <si>
    <t>【応募締め切り】</t>
    <rPh sb="1" eb="3">
      <t>オウボ</t>
    </rPh>
    <rPh sb="3" eb="4">
      <t>シ</t>
    </rPh>
    <rPh sb="5" eb="6">
      <t>キ</t>
    </rPh>
    <phoneticPr fontId="3"/>
  </si>
  <si>
    <t>▼こちらに「地元の食材や文化を絡めたお菓子」のアイデアをご入力ください。(手書きではなく、Excelでご入力ください）</t>
    <rPh sb="29" eb="31">
      <t>ニュウリョク</t>
    </rPh>
    <rPh sb="37" eb="39">
      <t>テガ</t>
    </rPh>
    <rPh sb="52" eb="54">
      <t>ニュウリョク</t>
    </rPh>
    <phoneticPr fontId="3"/>
  </si>
  <si>
    <t>○○県立伊藤忠食品高等学校</t>
    <phoneticPr fontId="3"/>
  </si>
  <si>
    <t>○○県</t>
    <rPh sb="2" eb="3">
      <t>ケン</t>
    </rPh>
    <phoneticPr fontId="3"/>
  </si>
  <si>
    <t>▼以下の色掛け箇所にご記入ください。</t>
    <rPh sb="1" eb="3">
      <t>イカ</t>
    </rPh>
    <rPh sb="4" eb="6">
      <t>イロカ</t>
    </rPh>
    <rPh sb="7" eb="9">
      <t>カショ</t>
    </rPh>
    <rPh sb="11" eb="13">
      <t>キニュウ</t>
    </rPh>
    <phoneticPr fontId="3"/>
  </si>
  <si>
    <t>商品イメージ・
デザイン
※図・絵・写真などを枠内に貼り付けてください。</t>
    <rPh sb="0" eb="2">
      <t>ショウヒン</t>
    </rPh>
    <rPh sb="15" eb="16">
      <t>ズ</t>
    </rPh>
    <rPh sb="17" eb="18">
      <t>エ</t>
    </rPh>
    <rPh sb="19" eb="21">
      <t>シャシン</t>
    </rPh>
    <rPh sb="24" eb="26">
      <t>ワクナイ</t>
    </rPh>
    <rPh sb="27" eb="28">
      <t>ハ</t>
    </rPh>
    <rPh sb="29" eb="30">
      <t>ツ</t>
    </rPh>
    <phoneticPr fontId="3"/>
  </si>
  <si>
    <t>【 チャレンジシートに関する注意事項】</t>
    <rPh sb="11" eb="12">
      <t>カン</t>
    </rPh>
    <phoneticPr fontId="4"/>
  </si>
  <si>
    <t>※2　チャレンジシートはExcelでのご入力をお願いいたします。「商品イメージ・デザイン」の項目は図や絵、写真などを枠内に貼り付けてください。</t>
    <rPh sb="20" eb="22">
      <t>ニュウリョク</t>
    </rPh>
    <rPh sb="24" eb="25">
      <t>ネガ</t>
    </rPh>
    <rPh sb="49" eb="50">
      <t>ズ</t>
    </rPh>
    <rPh sb="51" eb="52">
      <t>エ</t>
    </rPh>
    <rPh sb="53" eb="55">
      <t>シャシン</t>
    </rPh>
    <rPh sb="58" eb="60">
      <t>ワクナイ</t>
    </rPh>
    <rPh sb="61" eb="62">
      <t>ハ</t>
    </rPh>
    <rPh sb="63" eb="64">
      <t>ツ</t>
    </rPh>
    <phoneticPr fontId="3"/>
  </si>
  <si>
    <t>※1　学校名は正式名称で記載してください。(○○県立○○○○高等学校 など）</t>
    <rPh sb="22" eb="25">
      <t>マルマルケン</t>
    </rPh>
    <rPh sb="25" eb="26">
      <t>リツ</t>
    </rPh>
    <rPh sb="30" eb="32">
      <t>コウトウ</t>
    </rPh>
    <rPh sb="32" eb="34">
      <t>ガッコウ</t>
    </rPh>
    <phoneticPr fontId="4"/>
  </si>
  <si>
    <t>【お問い合わせ先】</t>
    <rPh sb="2" eb="3">
      <t>ト</t>
    </rPh>
    <rPh sb="4" eb="5">
      <t>ア</t>
    </rPh>
    <rPh sb="7" eb="8">
      <t>サキ</t>
    </rPh>
    <phoneticPr fontId="3"/>
  </si>
  <si>
    <t>【チャレンジシート　提出先】</t>
    <rPh sb="10" eb="13">
      <t>テイシュツサキ</t>
    </rPh>
    <phoneticPr fontId="3"/>
  </si>
  <si>
    <r>
      <rPr>
        <sz val="24"/>
        <rFont val="Meiryo UI"/>
        <family val="3"/>
        <charset val="128"/>
      </rPr>
      <t>発想背景・目的</t>
    </r>
    <r>
      <rPr>
        <sz val="18"/>
        <rFont val="Meiryo UI"/>
        <family val="3"/>
        <charset val="128"/>
      </rPr>
      <t xml:space="preserve">
</t>
    </r>
    <r>
      <rPr>
        <sz val="22"/>
        <rFont val="Meiryo UI"/>
        <family val="3"/>
        <charset val="128"/>
      </rPr>
      <t>（①地域課題
②市場分析 
③発想テーマやコンセプトの決定プロセスなど)</t>
    </r>
    <rPh sb="0" eb="1">
      <t>ソウ</t>
    </rPh>
    <rPh sb="1" eb="3">
      <t>ハイケイ</t>
    </rPh>
    <rPh sb="4" eb="6">
      <t>モクテキ</t>
    </rPh>
    <rPh sb="15" eb="17">
      <t>シジョウ</t>
    </rPh>
    <rPh sb="23" eb="25">
      <t>ハッソウ</t>
    </rPh>
    <phoneticPr fontId="4"/>
  </si>
  <si>
    <r>
      <rPr>
        <sz val="24"/>
        <rFont val="Meiryo UI"/>
        <family val="3"/>
        <charset val="128"/>
      </rPr>
      <t>発想背景・目的</t>
    </r>
    <r>
      <rPr>
        <sz val="18"/>
        <rFont val="Meiryo UI"/>
        <family val="3"/>
        <charset val="128"/>
      </rPr>
      <t xml:space="preserve">
</t>
    </r>
    <r>
      <rPr>
        <sz val="22"/>
        <rFont val="Meiryo UI"/>
        <family val="3"/>
        <charset val="128"/>
      </rPr>
      <t>（①地域課題
②市場分析 
③発想テーマやコンセプトの決定プロセスなど)</t>
    </r>
    <rPh sb="0" eb="2">
      <t>ハッソウ</t>
    </rPh>
    <rPh sb="2" eb="4">
      <t>ハイケイ</t>
    </rPh>
    <rPh sb="5" eb="7">
      <t>モクテキ</t>
    </rPh>
    <rPh sb="16" eb="18">
      <t>シジョウ</t>
    </rPh>
    <rPh sb="23" eb="25">
      <t>ハッソウ</t>
    </rPh>
    <phoneticPr fontId="4"/>
  </si>
  <si>
    <t>案</t>
    <rPh sb="0" eb="1">
      <t>アン</t>
    </rPh>
    <phoneticPr fontId="3"/>
  </si>
  <si>
    <t>商品名</t>
    <phoneticPr fontId="3"/>
  </si>
  <si>
    <t>・販売チャネル：価格が高くても購入してもらいやすい、生協やコンビニ、百貨店、地元のお土産屋を想定。
・販促方法：特徴である皮のパリッと感や果肉のじゅわっと感を訴求するため、ユーチューバーやティックトッカー、インスタグラマーなどに商品提供し、若者の中で最近流行りのASMR動画等でPRしてもらう。
また、シャインマスカットに含まれているポリフェノールやビタミンB1・B6をPOPやデジタルサイネージでアピールし、ターゲットである若い女性に購入を促す。</t>
    <phoneticPr fontId="3"/>
  </si>
  <si>
    <t>①○○県はシャインマスカットの生産量全国１位を誇っている。そんな○○県では、シャインマスカット狩りやシャインマスカットを使用したお土産の販売などが盛んだが、10～20代の若者を中心に観光客は毎年減少傾向にある。新しい開発商品を通じてシャインマスカットの魅力をもっと多くの若者に伝え、○○県へ来てくれる人を増やすことで地域経済の活性化を図る。
②10～20代に人気のあるお菓子を調査したところ「グミ」が上位にあることが分かった。また、グミは10年前と比較して市場規模は約3倍に拡大しており、多様なバリエーションや仕事・勉強などの合間に気軽に食べられること等が成長要因となっている。中でも「ぶどう味」は最も人気なフレーバーであり、次いで「みかん味」や「マスカット味」などのフルーツ系が上位にランクインしている。
③○○県産のシャインマスカットの魅力を若者へ効果的に伝えるべく、拡大傾向にあるグミ市場に着目し新しいグミの開発を目指した。色や形、味の種類が豊富なグミ市場で差別化できる商品とするため、クラスで意見を出してアイデアマップを作成したのち、以下3つのキーワードのもと商品コンセプトを決定した。
１.本物そっくりの見た目と食感　2.健康志向　3.プレミアム感</t>
    <phoneticPr fontId="3"/>
  </si>
  <si>
    <t>・本物そっくりな見た目と食感：皮の部分には△△を使用し、中身の果肉部分には○○産シャインマスカットの果汁をたっぷりと使用したやわらかいグミとシロップを合わせることで、皮のパリッと感や果肉のジューシーさを再現。
・健康志向：シャインマスカットの濃縮果汁を使用することで、果汁率50%以上を実現。また、シャインマスカットに含まれているポリフェノールで抗酸化作用やアンチエイジング効果が見込める。
・プレミアム感：パッケージはキラキラとした光沢感のある袋に、シャインマスカットのジューシーさを彷彿させるデザインを取り入れることで高級感や商品特徴を演出。売り場でも目につくデザインに仕上げた。
・その他：商品名は「高校生が考えた！」と入れることで、10代の若い世代やその親世代にも効果的にアプローチ。</t>
    <rPh sb="225" eb="226">
      <t>フクロ</t>
    </rPh>
    <phoneticPr fontId="3"/>
  </si>
  <si>
    <t>・手土産やギフト、自分へのご褒美など、特別なシーンでの利用も想定し高級感を演出。
・中身はキャンディ包みの個包装にすることで友達同士等でのシェアが可能。
・再利用可能なパッケージ
・商品の特徴やストーリーを伝える説明書きを裏に記載。</t>
    <rPh sb="111" eb="112">
      <t>ウラ</t>
    </rPh>
    <rPh sb="113" eb="115">
      <t>キサイ</t>
    </rPh>
    <phoneticPr fontId="3"/>
  </si>
  <si>
    <t>※4　本シートは、当社の独自の著作物です。無断での使用、複製、改変を禁止します。</t>
    <rPh sb="3" eb="4">
      <t>ホン</t>
    </rPh>
    <phoneticPr fontId="3"/>
  </si>
  <si>
    <t>○○県産のシャインマスカットを用いたプレミアム商品のため、平均単価が120円前後のグミとしては高価格帯だが、ちょっとした手土産やギフトなど特別なシーンでの利用も想定し差別化を図る。</t>
    <rPh sb="2" eb="3">
      <t>ケン</t>
    </rPh>
    <rPh sb="3" eb="4">
      <t>サン</t>
    </rPh>
    <rPh sb="15" eb="16">
      <t>モチ</t>
    </rPh>
    <rPh sb="16" eb="17">
      <t>シヨウ</t>
    </rPh>
    <rPh sb="23" eb="25">
      <t>ショウヒン</t>
    </rPh>
    <rPh sb="29" eb="33">
      <t>ヘイキンタンカ</t>
    </rPh>
    <rPh sb="37" eb="38">
      <t>エン</t>
    </rPh>
    <rPh sb="38" eb="40">
      <t>ゼンゴ</t>
    </rPh>
    <rPh sb="47" eb="51">
      <t>コウカカクタイ</t>
    </rPh>
    <rPh sb="60" eb="63">
      <t>テミヤゲ</t>
    </rPh>
    <rPh sb="69" eb="71">
      <t>トクベツ</t>
    </rPh>
    <rPh sb="77" eb="79">
      <t>リヨウ</t>
    </rPh>
    <rPh sb="80" eb="82">
      <t>ソウテイ</t>
    </rPh>
    <rPh sb="83" eb="86">
      <t>サベツカ</t>
    </rPh>
    <rPh sb="87" eb="88">
      <t>ハカ</t>
    </rPh>
    <phoneticPr fontId="4"/>
  </si>
  <si>
    <t>＊ファイル名：</t>
    <rPh sb="5" eb="6">
      <t>メイ</t>
    </rPh>
    <phoneticPr fontId="3"/>
  </si>
  <si>
    <t>商品イメージ・　　　デザイン</t>
  </si>
  <si>
    <t>円</t>
    <rPh sb="0" eb="1">
      <t>エン</t>
    </rPh>
    <phoneticPr fontId="1"/>
  </si>
  <si>
    <t>価格設定理由：</t>
    <rPh sb="0" eb="2">
      <t>カカク</t>
    </rPh>
    <rPh sb="2" eb="4">
      <t>セッテイ</t>
    </rPh>
    <rPh sb="4" eb="6">
      <t>リユウ</t>
    </rPh>
    <phoneticPr fontId="1"/>
  </si>
  <si>
    <t>日</t>
    <rPh sb="0" eb="1">
      <t>ニチ</t>
    </rPh>
    <phoneticPr fontId="1"/>
  </si>
  <si>
    <t>想定 容量</t>
    <rPh sb="0" eb="2">
      <t>ソウテイ</t>
    </rPh>
    <rPh sb="3" eb="5">
      <t>ヨウリョウ</t>
    </rPh>
    <phoneticPr fontId="1"/>
  </si>
  <si>
    <t>ターゲット(販売先)</t>
    <rPh sb="6" eb="9">
      <t>ハンバイサキ</t>
    </rPh>
    <phoneticPr fontId="1"/>
  </si>
  <si>
    <r>
      <t>第13回全国高等学校フードグランプリ</t>
    </r>
    <r>
      <rPr>
        <b/>
        <sz val="24"/>
        <color rgb="FFFF0000"/>
        <rFont val="Meiryo UI"/>
        <family val="3"/>
        <charset val="128"/>
      </rPr>
      <t>＜チャレンジ部門＞</t>
    </r>
    <r>
      <rPr>
        <b/>
        <sz val="24"/>
        <rFont val="Meiryo UI"/>
        <family val="3"/>
        <charset val="128"/>
      </rPr>
      <t xml:space="preserve">
チャレンジシート 表紙</t>
    </r>
    <rPh sb="0" eb="1">
      <t>ダイ</t>
    </rPh>
    <rPh sb="3" eb="4">
      <t>カイ</t>
    </rPh>
    <rPh sb="4" eb="10">
      <t>ゼンコクコウトウガッコウ</t>
    </rPh>
    <rPh sb="24" eb="26">
      <t>ブモン</t>
    </rPh>
    <rPh sb="37" eb="39">
      <t>ヒョウシ</t>
    </rPh>
    <phoneticPr fontId="4"/>
  </si>
  <si>
    <t>担当教員氏名</t>
    <rPh sb="0" eb="2">
      <t>タントウ</t>
    </rPh>
    <rPh sb="2" eb="4">
      <t>キョウイン</t>
    </rPh>
    <rPh sb="4" eb="6">
      <t>シメイ</t>
    </rPh>
    <phoneticPr fontId="4"/>
  </si>
  <si>
    <r>
      <t xml:space="preserve">E-mail
</t>
    </r>
    <r>
      <rPr>
        <sz val="12"/>
        <color rgb="FFFF0000"/>
        <rFont val="Meiryo UI"/>
        <family val="3"/>
        <charset val="128"/>
      </rPr>
      <t>*結果通知先</t>
    </r>
    <rPh sb="8" eb="10">
      <t>ケッカ</t>
    </rPh>
    <rPh sb="10" eb="12">
      <t>ツウチ</t>
    </rPh>
    <rPh sb="12" eb="13">
      <t>オクリサキ</t>
    </rPh>
    <phoneticPr fontId="4"/>
  </si>
  <si>
    <t>商品名(4案目)</t>
    <rPh sb="0" eb="2">
      <t>ショウヒン</t>
    </rPh>
    <rPh sb="2" eb="3">
      <t>メイ</t>
    </rPh>
    <rPh sb="5" eb="7">
      <t>アンメ</t>
    </rPh>
    <phoneticPr fontId="3"/>
  </si>
  <si>
    <t>商品名(5案目)</t>
    <rPh sb="0" eb="2">
      <t>ショウヒン</t>
    </rPh>
    <rPh sb="2" eb="3">
      <t>メイ</t>
    </rPh>
    <rPh sb="5" eb="7">
      <t>アンメ</t>
    </rPh>
    <phoneticPr fontId="3"/>
  </si>
  <si>
    <t>温度帯</t>
    <rPh sb="0" eb="3">
      <t>オンドタイ</t>
    </rPh>
    <phoneticPr fontId="3"/>
  </si>
  <si>
    <t>カテゴリ</t>
    <phoneticPr fontId="3"/>
  </si>
  <si>
    <t>※3　1案ごとにチャレンジシート1枚が必要です。5案応募する場合は、本Excel資料内のチャレンジシート（1～5案）にそれぞれ記入したうえで提出してください。</t>
    <rPh sb="34" eb="35">
      <t>ホン</t>
    </rPh>
    <rPh sb="40" eb="42">
      <t>シリョウ</t>
    </rPh>
    <rPh sb="42" eb="43">
      <t>ナイ</t>
    </rPh>
    <rPh sb="56" eb="57">
      <t>アン</t>
    </rPh>
    <rPh sb="63" eb="65">
      <t>キニュウ</t>
    </rPh>
    <rPh sb="70" eb="72">
      <t>テイシュツ</t>
    </rPh>
    <phoneticPr fontId="3"/>
  </si>
  <si>
    <t>　　　＜提出先＞</t>
    <rPh sb="4" eb="7">
      <t>テイシュツサキ</t>
    </rPh>
    <phoneticPr fontId="4"/>
  </si>
  <si>
    <t>アップロードURL：</t>
    <phoneticPr fontId="4"/>
  </si>
  <si>
    <t>常温</t>
    <rPh sb="0" eb="2">
      <t>ジョウオン</t>
    </rPh>
    <phoneticPr fontId="3"/>
  </si>
  <si>
    <t>冷蔵</t>
    <rPh sb="0" eb="2">
      <t>レイゾウ</t>
    </rPh>
    <phoneticPr fontId="3"/>
  </si>
  <si>
    <t>冷凍</t>
    <rPh sb="0" eb="2">
      <t>レイトウ</t>
    </rPh>
    <phoneticPr fontId="3"/>
  </si>
  <si>
    <t>飲料</t>
    <rPh sb="0" eb="2">
      <t>インリョウ</t>
    </rPh>
    <phoneticPr fontId="3"/>
  </si>
  <si>
    <t>お菓子</t>
    <rPh sb="1" eb="3">
      <t>カシ</t>
    </rPh>
    <phoneticPr fontId="3"/>
  </si>
  <si>
    <t>その他</t>
    <rPh sb="2" eb="3">
      <t>タ</t>
    </rPh>
    <phoneticPr fontId="3"/>
  </si>
  <si>
    <t>おかず</t>
    <phoneticPr fontId="3"/>
  </si>
  <si>
    <t>デザート</t>
    <phoneticPr fontId="3"/>
  </si>
  <si>
    <t>その他</t>
    <rPh sb="2" eb="3">
      <t>ホカ</t>
    </rPh>
    <phoneticPr fontId="3"/>
  </si>
  <si>
    <t>商品カテゴリ</t>
    <rPh sb="0" eb="2">
      <t>ショウヒン</t>
    </rPh>
    <phoneticPr fontId="3"/>
  </si>
  <si>
    <t>～未来を創る～ 第13回全国高等学校フードグランプリ ＜チャレンジ部門＞
チャレンジシート</t>
    <rPh sb="1" eb="3">
      <t>ミライ</t>
    </rPh>
    <rPh sb="4" eb="5">
      <t>ツク</t>
    </rPh>
    <rPh sb="8" eb="9">
      <t>ダイ</t>
    </rPh>
    <rPh sb="11" eb="12">
      <t>カイ</t>
    </rPh>
    <rPh sb="12" eb="18">
      <t>ゼンコクコウトウガッコウ</t>
    </rPh>
    <rPh sb="33" eb="35">
      <t>ブモン</t>
    </rPh>
    <phoneticPr fontId="3"/>
  </si>
  <si>
    <t>学校名※1</t>
    <rPh sb="0" eb="3">
      <t>ガッコウメイ</t>
    </rPh>
    <phoneticPr fontId="4"/>
  </si>
  <si>
    <t>応募者氏名</t>
    <rPh sb="0" eb="3">
      <t>オウボシャ</t>
    </rPh>
    <rPh sb="3" eb="5">
      <t>シメイ</t>
    </rPh>
    <phoneticPr fontId="3"/>
  </si>
  <si>
    <t>応募者ふりがな</t>
    <rPh sb="0" eb="3">
      <t>オウボシャ</t>
    </rPh>
    <phoneticPr fontId="3"/>
  </si>
  <si>
    <t>応募者e-mail</t>
    <rPh sb="0" eb="3">
      <t>オウボシャ</t>
    </rPh>
    <phoneticPr fontId="3"/>
  </si>
  <si>
    <t>応募者氏名</t>
    <rPh sb="0" eb="2">
      <t>オウボ</t>
    </rPh>
    <rPh sb="3" eb="5">
      <t>シメイ</t>
    </rPh>
    <phoneticPr fontId="4"/>
  </si>
  <si>
    <r>
      <t xml:space="preserve">応募者E-mail
</t>
    </r>
    <r>
      <rPr>
        <sz val="12"/>
        <color rgb="FFFF0000"/>
        <rFont val="Meiryo UI"/>
        <family val="3"/>
        <charset val="128"/>
      </rPr>
      <t>*結果通知先</t>
    </r>
    <rPh sb="0" eb="2">
      <t>オウボ</t>
    </rPh>
    <phoneticPr fontId="4"/>
  </si>
  <si>
    <t>応募者学年</t>
    <rPh sb="0" eb="3">
      <t>オウボシャ</t>
    </rPh>
    <rPh sb="3" eb="5">
      <t>ガクネン</t>
    </rPh>
    <phoneticPr fontId="3"/>
  </si>
  <si>
    <t>年</t>
    <rPh sb="0" eb="1">
      <t>ネン</t>
    </rPh>
    <phoneticPr fontId="3"/>
  </si>
  <si>
    <t>学科・コース</t>
    <rPh sb="0" eb="2">
      <t>ガッカ</t>
    </rPh>
    <phoneticPr fontId="3"/>
  </si>
  <si>
    <t>☐</t>
  </si>
  <si>
    <t>TEL：03-5411-8512</t>
    <phoneticPr fontId="3"/>
  </si>
  <si>
    <t>E-mail:</t>
  </si>
  <si>
    <t>info-fgc@itochu-shokuhin.co.jp</t>
    <phoneticPr fontId="3"/>
  </si>
  <si>
    <t xml:space="preserve"> 全国高等学校フードグランプリ事務局　
（伊藤忠食品株式会社　経営企画本部　経営企画部　サステナビリティ推進チーム）</t>
    <phoneticPr fontId="3"/>
  </si>
  <si>
    <t>　この度は、第13回全国高等学校フードグランプリ＜チャレンジ部門＞へご応募いただきありがとうございます。
　応募の際は、こちらの「表紙」および「チャレンジシート」に必要事項をご記入のうえ、指定の方法にて提出してください。
　※応募に関する詳細は、募集要項をご確認ください。</t>
    <rPh sb="3" eb="4">
      <t>タビ</t>
    </rPh>
    <rPh sb="6" eb="7">
      <t>ダイ</t>
    </rPh>
    <rPh sb="9" eb="10">
      <t>カイ</t>
    </rPh>
    <rPh sb="10" eb="14">
      <t>ゼンコクコウトウ</t>
    </rPh>
    <rPh sb="14" eb="16">
      <t>ガッコウ</t>
    </rPh>
    <rPh sb="30" eb="32">
      <t>ブモン</t>
    </rPh>
    <rPh sb="35" eb="37">
      <t>オウボ</t>
    </rPh>
    <rPh sb="54" eb="56">
      <t>オウボ</t>
    </rPh>
    <rPh sb="57" eb="58">
      <t>サイ</t>
    </rPh>
    <rPh sb="65" eb="67">
      <t>ヒョウシ</t>
    </rPh>
    <rPh sb="82" eb="86">
      <t>ヒツヨウジコウ</t>
    </rPh>
    <rPh sb="88" eb="90">
      <t>キニュウ</t>
    </rPh>
    <rPh sb="94" eb="96">
      <t>シテイ</t>
    </rPh>
    <rPh sb="97" eb="99">
      <t>ホウホウ</t>
    </rPh>
    <rPh sb="101" eb="103">
      <t>テイシュツ</t>
    </rPh>
    <rPh sb="113" eb="115">
      <t>オウボ</t>
    </rPh>
    <rPh sb="116" eb="117">
      <t>カン</t>
    </rPh>
    <rPh sb="119" eb="121">
      <t>ショウサイ</t>
    </rPh>
    <rPh sb="123" eb="127">
      <t>ボシュウヨウコウ</t>
    </rPh>
    <rPh sb="129" eb="131">
      <t>カクニン</t>
    </rPh>
    <phoneticPr fontId="3"/>
  </si>
  <si>
    <t>学年</t>
    <rPh sb="0" eb="2">
      <t>ガクネン</t>
    </rPh>
    <phoneticPr fontId="3"/>
  </si>
  <si>
    <t>学科</t>
    <rPh sb="0" eb="2">
      <t>ガッカ</t>
    </rPh>
    <phoneticPr fontId="3"/>
  </si>
  <si>
    <t>教員e-mail</t>
    <rPh sb="0" eb="2">
      <t>キョウイン</t>
    </rPh>
    <phoneticPr fontId="3"/>
  </si>
  <si>
    <t>※１．本シート等で当社が取得した個人情報は、全国高等学校フードグランプリ「チャレンジ部門」に関するお問い合わせ、審査結果等のご連絡および当社の高校生教育支援に
         関するご案内、その他ご連絡/お問い合わせ目的にのみ利用いたします。またその取扱いについては当社が定めるプライバシーポリシー
       （https://www.itochu-shokuhin.com/contact/privacypolicy.html）によります。
※２．優秀企画に選定された高校は、全国高等学校フードグランプリへ招待するとともに、会場で応募内容等の掲示をさせていただきます。その様子は、映像・写真撮影を
         させていただきます。 撮影した映像や写真は、今後の開催時、ホームページ、SNS、大会の告知等に使用させていただきます。 撮影写真に関する使用権は弊社に
         帰属します。上記を控えたい方は事前に事務局までお知らせください。</t>
    <rPh sb="3" eb="4">
      <t>ホン</t>
    </rPh>
    <rPh sb="22" eb="28">
      <t>ゼンコクコウトウガッコウ</t>
    </rPh>
    <rPh sb="42" eb="44">
      <t>ブモン</t>
    </rPh>
    <rPh sb="98" eb="99">
      <t>タ</t>
    </rPh>
    <rPh sb="234" eb="236">
      <t>センテイ</t>
    </rPh>
    <rPh sb="239" eb="241">
      <t>コウコウ</t>
    </rPh>
    <rPh sb="258" eb="260">
      <t>ショウタイ</t>
    </rPh>
    <rPh sb="267" eb="269">
      <t>カイジョウ</t>
    </rPh>
    <rPh sb="270" eb="274">
      <t>オウボナイヨウ</t>
    </rPh>
    <rPh sb="274" eb="275">
      <t>トウ</t>
    </rPh>
    <rPh sb="276" eb="278">
      <t>ケイジ</t>
    </rPh>
    <rPh sb="295" eb="297">
      <t>エイゾウ</t>
    </rPh>
    <rPh sb="298" eb="300">
      <t>シャシン</t>
    </rPh>
    <rPh sb="353" eb="355">
      <t>タイカイ</t>
    </rPh>
    <rPh sb="404" eb="406">
      <t>ジョウキ</t>
    </rPh>
    <rPh sb="411" eb="412">
      <t>カタ</t>
    </rPh>
    <phoneticPr fontId="5"/>
  </si>
  <si>
    <t>　2026年6月30日（火）AM　必着</t>
    <rPh sb="12" eb="13">
      <t>カ</t>
    </rPh>
    <phoneticPr fontId="3"/>
  </si>
  <si>
    <t>※チャレンジシートのご入力およびご提出はExcelでお願いいたします。(PDF等での提出では受付できません）</t>
    <rPh sb="11" eb="13">
      <t>ニュウリョク</t>
    </rPh>
    <rPh sb="17" eb="19">
      <t>テイシュツ</t>
    </rPh>
    <rPh sb="27" eb="28">
      <t>ネガ</t>
    </rPh>
    <rPh sb="39" eb="40">
      <t>トウ</t>
    </rPh>
    <rPh sb="42" eb="44">
      <t>テイシュツ</t>
    </rPh>
    <rPh sb="46" eb="48">
      <t>ウケツケ</t>
    </rPh>
    <phoneticPr fontId="3"/>
  </si>
  <si>
    <t>チャレンジ部門エントリー用リンク</t>
  </si>
  <si>
    <t>「【チャレンジシート】○○○高等学校_応募者氏名」</t>
    <rPh sb="14" eb="18">
      <t>コウトウガッコウ</t>
    </rPh>
    <rPh sb="19" eb="22">
      <t>オウボシャ</t>
    </rPh>
    <rPh sb="22" eb="24">
      <t>シメイ</t>
    </rPh>
    <phoneticPr fontId="3"/>
  </si>
  <si>
    <t>応募数
(1案から応募可)</t>
    <rPh sb="0" eb="2">
      <t>オウボ</t>
    </rPh>
    <rPh sb="2" eb="3">
      <t>スウ</t>
    </rPh>
    <rPh sb="6" eb="7">
      <t>アン</t>
    </rPh>
    <rPh sb="9" eb="11">
      <t>オウボ</t>
    </rPh>
    <rPh sb="11" eb="12">
      <t>カ</t>
    </rPh>
    <phoneticPr fontId="3"/>
  </si>
  <si>
    <t>主食（米、麺、パンなど）</t>
    <rPh sb="0" eb="2">
      <t>シュショク</t>
    </rPh>
    <rPh sb="3" eb="4">
      <t>コメ</t>
    </rPh>
    <rPh sb="5" eb="6">
      <t>メン</t>
    </rPh>
    <phoneticPr fontId="3"/>
  </si>
  <si>
    <t>調味料（ドレッシング、ふりかけ など）</t>
    <rPh sb="0" eb="3">
      <t>チョウミリョウ</t>
    </rPh>
    <phoneticPr fontId="3"/>
  </si>
  <si>
    <t>レトルト食品（レトルトカレーなど）</t>
    <rPh sb="4" eb="6">
      <t>ショクヒン</t>
    </rPh>
    <phoneticPr fontId="3"/>
  </si>
  <si>
    <t>▼こちらに「地元の食材や食文化を絡めた商品」のアイデアをご入力ください。(Excelでご入力ください）</t>
    <rPh sb="12" eb="13">
      <t>ショク</t>
    </rPh>
    <rPh sb="19" eb="21">
      <t>ショウヒン</t>
    </rPh>
    <rPh sb="29" eb="31">
      <t>ニュウリョク</t>
    </rPh>
    <rPh sb="44" eb="46">
      <t>ニュウリョク</t>
    </rPh>
    <phoneticPr fontId="3"/>
  </si>
  <si>
    <t>▼こちらにアイデアをご入力ください。(Excelでご入力ください）</t>
    <rPh sb="11" eb="13">
      <t>ニュウリョク</t>
    </rPh>
    <rPh sb="26" eb="28">
      <t>ニュウリョク</t>
    </rPh>
    <phoneticPr fontId="3"/>
  </si>
  <si>
    <t>（わからない場合は「その他」）</t>
    <rPh sb="6" eb="8">
      <t>バアイ</t>
    </rPh>
    <rPh sb="12" eb="13">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</si>
</sst>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quot;&quot;"/>
  </numFmts>
  <fonts count="47">
    <font>
      <sz val="11"/>
      <color theme="1"/>
      <name val="游ゴシック"/>
      <family val="2"/>
      <charset val="128"/>
      <scheme val="minor"/>
    </font>
    <font>
      <sz val="11"/>
      <name val="ＭＳ Ｐゴシック"/>
      <family val="3"/>
      <charset val="128"/>
    </font>
    <font>
      <sz val="11"/>
      <color theme="1"/>
      <name val="Meiryo UI"/>
      <family val="3"/>
      <charset val="128"/>
    </font>
    <font>
      <sz val="6"/>
      <name val="游ゴシック"/>
      <family val="2"/>
      <charset val="128"/>
      <scheme val="minor"/>
    </font>
    <font>
      <sz val="6"/>
      <name val="ＭＳ Ｐゴシック"/>
      <family val="3"/>
      <charset val="128"/>
    </font>
    <font>
      <u/>
      <sz val="14"/>
      <name val="ＭＳ Ｐゴシック"/>
      <family val="3"/>
      <charset val="128"/>
    </font>
    <font>
      <b/>
      <sz val="14"/>
      <name val="Meiryo UI"/>
      <family val="3"/>
      <charset val="128"/>
    </font>
    <font>
      <b/>
      <sz val="22"/>
      <color theme="1"/>
      <name val="Meiryo UI"/>
      <family val="3"/>
      <charset val="128"/>
    </font>
    <font>
      <sz val="12"/>
      <color theme="1"/>
      <name val="Meiryo UI"/>
      <family val="3"/>
      <charset val="128"/>
    </font>
    <font>
      <b/>
      <sz val="16"/>
      <color theme="1"/>
      <name val="Meiryo UI"/>
      <family val="3"/>
      <charset val="128"/>
    </font>
    <font>
      <b/>
      <sz val="20"/>
      <color theme="1"/>
      <name val="Meiryo UI"/>
      <family val="3"/>
      <charset val="128"/>
    </font>
    <font>
      <b/>
      <sz val="12"/>
      <color theme="1"/>
      <name val="Meiryo UI"/>
      <family val="3"/>
      <charset val="128"/>
    </font>
    <font>
      <b/>
      <sz val="18"/>
      <color theme="1"/>
      <name val="Meiryo UI"/>
      <family val="3"/>
      <charset val="128"/>
    </font>
    <font>
      <sz val="12"/>
      <name val="Meiryo UI"/>
      <family val="3"/>
      <charset val="128"/>
    </font>
    <font>
      <b/>
      <sz val="16"/>
      <name val="Meiryo UI"/>
      <family val="3"/>
      <charset val="128"/>
    </font>
    <font>
      <sz val="8"/>
      <color theme="1"/>
      <name val="Meiryo UI"/>
      <family val="3"/>
      <charset val="128"/>
    </font>
    <font>
      <b/>
      <sz val="26"/>
      <color theme="1"/>
      <name val="Meiryo UI"/>
      <family val="3"/>
      <charset val="128"/>
    </font>
    <font>
      <sz val="16"/>
      <color theme="1"/>
      <name val="Meiryo UI"/>
      <family val="3"/>
      <charset val="128"/>
    </font>
    <font>
      <sz val="16"/>
      <name val="Meiryo UI"/>
      <family val="3"/>
      <charset val="128"/>
    </font>
    <font>
      <sz val="18"/>
      <color theme="1"/>
      <name val="Meiryo UI"/>
      <family val="3"/>
      <charset val="128"/>
    </font>
    <font>
      <sz val="22"/>
      <color theme="1"/>
      <name val="Meiryo UI"/>
      <family val="3"/>
      <charset val="128"/>
    </font>
    <font>
      <sz val="24"/>
      <color theme="1"/>
      <name val="Meiryo UI"/>
      <family val="3"/>
      <charset val="128"/>
    </font>
    <font>
      <sz val="18"/>
      <name val="Meiryo UI"/>
      <family val="3"/>
      <charset val="128"/>
    </font>
    <font>
      <b/>
      <sz val="36"/>
      <color theme="1"/>
      <name val="Meiryo UI"/>
      <family val="3"/>
      <charset val="128"/>
    </font>
    <font>
      <b/>
      <sz val="48"/>
      <color theme="1"/>
      <name val="Meiryo UI"/>
      <family val="3"/>
      <charset val="128"/>
    </font>
    <font>
      <b/>
      <sz val="24"/>
      <name val="Meiryo UI"/>
      <family val="3"/>
      <charset val="128"/>
    </font>
    <font>
      <b/>
      <sz val="28"/>
      <name val="Meiryo UI"/>
      <family val="3"/>
      <charset val="128"/>
    </font>
    <font>
      <sz val="26"/>
      <color theme="1"/>
      <name val="Meiryo UI"/>
      <family val="3"/>
      <charset val="128"/>
    </font>
    <font>
      <sz val="20"/>
      <name val="Meiryo UI"/>
      <family val="3"/>
      <charset val="128"/>
    </font>
    <font>
      <sz val="22"/>
      <name val="Meiryo UI"/>
      <family val="3"/>
      <charset val="128"/>
    </font>
    <font>
      <sz val="24"/>
      <name val="Meiryo UI"/>
      <family val="3"/>
      <charset val="128"/>
    </font>
    <font>
      <sz val="36"/>
      <color theme="1"/>
      <name val="Meiryo UI"/>
      <family val="3"/>
      <charset val="128"/>
    </font>
    <font>
      <sz val="8"/>
      <color theme="4"/>
      <name val="Meiryo UI"/>
      <family val="3"/>
      <charset val="128"/>
    </font>
    <font>
      <sz val="12"/>
      <color rgb="FFFF0000"/>
      <name val="Meiryo UI"/>
      <family val="3"/>
      <charset val="128"/>
    </font>
    <font>
      <sz val="11"/>
      <name val="Meiryo UI"/>
      <family val="3"/>
      <charset val="128"/>
    </font>
    <font>
      <sz val="8"/>
      <name val="Meiryo UI"/>
      <family val="3"/>
      <charset val="128"/>
    </font>
    <font>
      <b/>
      <sz val="10"/>
      <name val="Meiryo UI"/>
      <family val="3"/>
      <charset val="128"/>
    </font>
    <font>
      <b/>
      <sz val="12"/>
      <name val="Meiryo UI"/>
      <family val="3"/>
      <charset val="128"/>
    </font>
    <font>
      <b/>
      <sz val="11"/>
      <color rgb="FFFF0000"/>
      <name val="Meiryo UI"/>
      <family val="3"/>
      <charset val="128"/>
    </font>
    <font>
      <b/>
      <u/>
      <sz val="12"/>
      <name val="Meiryo UI"/>
      <family val="3"/>
      <charset val="128"/>
    </font>
    <font>
      <u/>
      <sz val="11"/>
      <color theme="10"/>
      <name val="游ゴシック"/>
      <family val="2"/>
      <charset val="128"/>
      <scheme val="minor"/>
    </font>
    <font>
      <b/>
      <sz val="12"/>
      <color rgb="FFFF0000"/>
      <name val="Meiryo UI"/>
      <family val="3"/>
      <charset val="128"/>
    </font>
    <font>
      <b/>
      <sz val="24"/>
      <color rgb="FFFF0000"/>
      <name val="Meiryo UI"/>
      <family val="3"/>
      <charset val="128"/>
    </font>
    <font>
      <sz val="20"/>
      <color theme="1"/>
      <name val="Meiryo UI"/>
      <family val="3"/>
      <charset val="128"/>
    </font>
    <font>
      <sz val="11"/>
      <color theme="1"/>
      <name val="Meiryo UI"/>
      <family val="3"/>
    </font>
    <font>
      <b/>
      <sz val="9"/>
      <color indexed="81"/>
      <name val="MS P ゴシック"/>
      <family val="3"/>
      <charset val="128"/>
    </font>
    <font>
      <sz val="11"/>
      <color theme="10"/>
      <name val="Meiryo UI"/>
      <family val="3"/>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8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s>
  <cellStyleXfs count="3">
    <xf numFmtId="0" fontId="0" fillId="0" borderId="0">
      <alignment vertical="center"/>
    </xf>
    <xf numFmtId="0" fontId="1" fillId="0" borderId="0"/>
    <xf numFmtId="0" fontId="40" fillId="0" borderId="0" applyNumberFormat="0" applyFill="0" applyBorder="0" applyAlignment="0" applyProtection="0">
      <alignment vertical="center"/>
    </xf>
  </cellStyleXfs>
  <cellXfs count="386">
    <xf numFmtId="0" fontId="0" fillId="0" borderId="0" xfId="0">
      <alignment vertical="center"/>
    </xf>
    <xf numFmtId="0" fontId="2" fillId="2" borderId="0" xfId="1" applyFont="1" applyFill="1" applyAlignment="1">
      <alignment vertical="center"/>
    </xf>
    <xf numFmtId="0" fontId="7" fillId="2" borderId="0" xfId="1" applyFont="1" applyFill="1" applyAlignment="1">
      <alignment vertical="center" wrapText="1"/>
    </xf>
    <xf numFmtId="0" fontId="9" fillId="2" borderId="0" xfId="1" applyFont="1" applyFill="1" applyAlignment="1">
      <alignment vertical="center" wrapText="1"/>
    </xf>
    <xf numFmtId="0" fontId="12" fillId="2" borderId="0" xfId="1" applyFont="1" applyFill="1" applyAlignment="1">
      <alignment vertical="center" wrapText="1"/>
    </xf>
    <xf numFmtId="0" fontId="17" fillId="2" borderId="0" xfId="1" applyFont="1" applyFill="1" applyAlignment="1">
      <alignment vertical="center"/>
    </xf>
    <xf numFmtId="0" fontId="17" fillId="0" borderId="0" xfId="1" applyFont="1" applyAlignment="1">
      <alignment vertical="center"/>
    </xf>
    <xf numFmtId="0" fontId="13" fillId="4" borderId="42" xfId="1" applyFont="1" applyFill="1" applyBorder="1" applyAlignment="1">
      <alignment horizontal="center" vertical="center"/>
    </xf>
    <xf numFmtId="0" fontId="12" fillId="2" borderId="0" xfId="1" applyFont="1" applyFill="1" applyAlignment="1">
      <alignment vertical="center"/>
    </xf>
    <xf numFmtId="0" fontId="30" fillId="4" borderId="20" xfId="1" applyFont="1" applyFill="1" applyBorder="1" applyAlignment="1">
      <alignment horizontal="center" vertical="center"/>
    </xf>
    <xf numFmtId="0" fontId="28" fillId="2" borderId="19" xfId="1" applyFont="1" applyFill="1" applyBorder="1" applyAlignment="1">
      <alignment horizontal="center" vertical="center" wrapText="1"/>
    </xf>
    <xf numFmtId="0" fontId="30" fillId="4" borderId="16" xfId="1" applyFont="1" applyFill="1" applyBorder="1" applyAlignment="1">
      <alignment horizontal="center" vertical="center" wrapText="1"/>
    </xf>
    <xf numFmtId="0" fontId="21" fillId="2" borderId="14" xfId="1" applyFont="1" applyFill="1" applyBorder="1" applyAlignment="1">
      <alignment vertical="center"/>
    </xf>
    <xf numFmtId="0" fontId="30" fillId="4" borderId="50" xfId="1" applyFont="1" applyFill="1" applyBorder="1" applyAlignment="1">
      <alignment horizontal="center" vertical="center" shrinkToFit="1"/>
    </xf>
    <xf numFmtId="0" fontId="16" fillId="2" borderId="0" xfId="1" applyFont="1" applyFill="1" applyAlignment="1">
      <alignment vertical="center"/>
    </xf>
    <xf numFmtId="0" fontId="2" fillId="0" borderId="0" xfId="0" applyFont="1">
      <alignment vertical="center"/>
    </xf>
    <xf numFmtId="0" fontId="34" fillId="2" borderId="0" xfId="1" applyFont="1" applyFill="1" applyAlignment="1">
      <alignment vertical="center"/>
    </xf>
    <xf numFmtId="0" fontId="35" fillId="4" borderId="42" xfId="1" applyFont="1" applyFill="1" applyBorder="1" applyAlignment="1">
      <alignment horizontal="center" vertical="center"/>
    </xf>
    <xf numFmtId="0" fontId="13" fillId="4" borderId="38" xfId="1" applyFont="1" applyFill="1" applyBorder="1" applyAlignment="1">
      <alignment horizontal="center" vertical="center"/>
    </xf>
    <xf numFmtId="0" fontId="35" fillId="4" borderId="24" xfId="1" applyFont="1" applyFill="1" applyBorder="1" applyAlignment="1">
      <alignment horizontal="center" vertical="center"/>
    </xf>
    <xf numFmtId="0" fontId="13" fillId="4" borderId="20" xfId="1" applyFont="1" applyFill="1" applyBorder="1" applyAlignment="1">
      <alignment horizontal="center" vertical="center"/>
    </xf>
    <xf numFmtId="0" fontId="34" fillId="2" borderId="36" xfId="1" applyFont="1" applyFill="1" applyBorder="1" applyAlignment="1">
      <alignment horizontal="right" vertical="center"/>
    </xf>
    <xf numFmtId="0" fontId="34" fillId="2" borderId="33" xfId="1" applyFont="1" applyFill="1" applyBorder="1" applyAlignment="1">
      <alignment horizontal="right" vertical="center" wrapText="1"/>
    </xf>
    <xf numFmtId="0" fontId="34" fillId="2" borderId="32" xfId="1" applyFont="1" applyFill="1" applyBorder="1" applyAlignment="1">
      <alignment horizontal="right" vertical="center"/>
    </xf>
    <xf numFmtId="0" fontId="34" fillId="2" borderId="28" xfId="1" applyFont="1" applyFill="1" applyBorder="1" applyAlignment="1">
      <alignment horizontal="right" vertical="center"/>
    </xf>
    <xf numFmtId="0" fontId="34" fillId="2" borderId="25" xfId="1" applyFont="1" applyFill="1" applyBorder="1" applyAlignment="1">
      <alignment horizontal="right" vertical="center"/>
    </xf>
    <xf numFmtId="0" fontId="13" fillId="4" borderId="13" xfId="1" applyFont="1" applyFill="1" applyBorder="1" applyAlignment="1">
      <alignment horizontal="center" vertical="center" wrapText="1"/>
    </xf>
    <xf numFmtId="0" fontId="13" fillId="2" borderId="0" xfId="1" applyFont="1" applyFill="1" applyAlignment="1">
      <alignment horizontal="center" vertical="center" wrapText="1"/>
    </xf>
    <xf numFmtId="0" fontId="34" fillId="2" borderId="0" xfId="1" applyFont="1" applyFill="1" applyAlignment="1">
      <alignment horizontal="left" vertical="center"/>
    </xf>
    <xf numFmtId="0" fontId="13" fillId="4" borderId="64" xfId="1" applyFont="1" applyFill="1" applyBorder="1" applyAlignment="1">
      <alignment horizontal="center" vertical="center" wrapText="1"/>
    </xf>
    <xf numFmtId="0" fontId="13" fillId="4" borderId="16" xfId="1" applyFont="1" applyFill="1" applyBorder="1" applyAlignment="1">
      <alignment horizontal="center" vertical="center" wrapText="1"/>
    </xf>
    <xf numFmtId="0" fontId="13" fillId="4" borderId="47" xfId="1" applyFont="1" applyFill="1" applyBorder="1" applyAlignment="1">
      <alignment horizontal="center" vertical="center" wrapText="1"/>
    </xf>
    <xf numFmtId="0" fontId="13" fillId="4" borderId="8" xfId="1" applyFont="1" applyFill="1" applyBorder="1" applyAlignment="1">
      <alignment horizontal="center" vertical="center" wrapText="1"/>
    </xf>
    <xf numFmtId="0" fontId="37" fillId="2" borderId="0" xfId="1" applyFont="1" applyFill="1" applyAlignment="1">
      <alignment horizontal="left" vertical="center" wrapText="1"/>
    </xf>
    <xf numFmtId="0" fontId="2" fillId="2" borderId="75" xfId="1" applyFont="1" applyFill="1" applyBorder="1" applyAlignment="1">
      <alignment vertical="center"/>
    </xf>
    <xf numFmtId="0" fontId="37" fillId="2" borderId="74" xfId="1" applyFont="1" applyFill="1" applyBorder="1" applyAlignment="1">
      <alignment horizontal="right" vertical="center"/>
    </xf>
    <xf numFmtId="0" fontId="11" fillId="2" borderId="0" xfId="1" applyFont="1" applyFill="1" applyAlignment="1">
      <alignment horizontal="center" vertical="center" wrapText="1"/>
    </xf>
    <xf numFmtId="0" fontId="37" fillId="2" borderId="74" xfId="1" applyFont="1" applyFill="1" applyBorder="1" applyAlignment="1">
      <alignment horizontal="right" vertical="top"/>
    </xf>
    <xf numFmtId="0" fontId="11" fillId="2" borderId="0" xfId="1" applyFont="1" applyFill="1" applyAlignment="1">
      <alignment vertical="center" wrapText="1"/>
    </xf>
    <xf numFmtId="0" fontId="11" fillId="2" borderId="70" xfId="1" applyFont="1" applyFill="1" applyBorder="1" applyAlignment="1">
      <alignment vertical="center" wrapText="1"/>
    </xf>
    <xf numFmtId="0" fontId="2" fillId="2" borderId="70" xfId="1" applyFont="1" applyFill="1" applyBorder="1" applyAlignment="1">
      <alignment vertical="center"/>
    </xf>
    <xf numFmtId="0" fontId="2" fillId="2" borderId="77" xfId="1" applyFont="1" applyFill="1" applyBorder="1" applyAlignment="1">
      <alignment vertical="center"/>
    </xf>
    <xf numFmtId="0" fontId="37" fillId="2" borderId="76" xfId="1" applyFont="1" applyFill="1" applyBorder="1" applyAlignment="1">
      <alignment horizontal="right" vertical="center"/>
    </xf>
    <xf numFmtId="0" fontId="43" fillId="2" borderId="0" xfId="1" applyFont="1" applyFill="1" applyAlignment="1">
      <alignment vertical="center"/>
    </xf>
    <xf numFmtId="0" fontId="34" fillId="2" borderId="0" xfId="1" applyFont="1" applyFill="1" applyAlignment="1">
      <alignment horizontal="left" vertical="top" wrapText="1"/>
    </xf>
    <xf numFmtId="0" fontId="2" fillId="2" borderId="0" xfId="1" applyFont="1" applyFill="1" applyAlignment="1">
      <alignment horizontal="center" vertical="center"/>
    </xf>
    <xf numFmtId="0" fontId="11" fillId="2" borderId="0" xfId="1" applyFont="1" applyFill="1" applyAlignment="1">
      <alignment vertical="center"/>
    </xf>
    <xf numFmtId="0" fontId="44" fillId="0" borderId="0" xfId="0" applyFont="1">
      <alignment vertical="center"/>
    </xf>
    <xf numFmtId="177" fontId="2" fillId="0" borderId="0" xfId="0" applyNumberFormat="1" applyFont="1">
      <alignment vertical="center"/>
    </xf>
    <xf numFmtId="177" fontId="44" fillId="0" borderId="0" xfId="0" applyNumberFormat="1" applyFont="1">
      <alignment vertical="center"/>
    </xf>
    <xf numFmtId="0" fontId="11" fillId="2" borderId="0" xfId="1" applyFont="1" applyFill="1" applyAlignment="1">
      <alignment horizontal="left"/>
    </xf>
    <xf numFmtId="0" fontId="37" fillId="2" borderId="0" xfId="1" applyFont="1" applyFill="1" applyAlignment="1">
      <alignment horizontal="left" vertical="top"/>
    </xf>
    <xf numFmtId="0" fontId="6" fillId="2" borderId="0" xfId="1" applyFont="1" applyFill="1" applyAlignment="1">
      <alignment horizontal="center" vertical="center"/>
    </xf>
    <xf numFmtId="0" fontId="34" fillId="2" borderId="0" xfId="1" applyFont="1" applyFill="1"/>
    <xf numFmtId="0" fontId="13" fillId="4" borderId="20" xfId="1" applyFont="1" applyFill="1" applyBorder="1" applyAlignment="1">
      <alignment horizontal="center" vertical="center"/>
    </xf>
    <xf numFmtId="0" fontId="13" fillId="4" borderId="20" xfId="1" applyFont="1" applyFill="1" applyBorder="1" applyAlignment="1">
      <alignment horizontal="center" vertical="center" wrapText="1"/>
    </xf>
    <xf numFmtId="0" fontId="13" fillId="4" borderId="29" xfId="1" applyFont="1" applyFill="1" applyBorder="1" applyAlignment="1">
      <alignment horizontal="center" vertical="center"/>
    </xf>
    <xf numFmtId="0" fontId="8" fillId="2" borderId="0" xfId="1" applyFont="1" applyFill="1" applyAlignment="1">
      <alignment horizontal="left" vertical="center"/>
    </xf>
    <xf numFmtId="0" fontId="30" fillId="4" borderId="50" xfId="1" applyFont="1" applyFill="1" applyBorder="1" applyAlignment="1">
      <alignment horizontal="center" vertical="center" shrinkToFit="1"/>
    </xf>
    <xf numFmtId="0" fontId="30" fillId="4" borderId="16" xfId="1" applyFont="1" applyFill="1" applyBorder="1" applyAlignment="1">
      <alignment horizontal="center" vertical="center" wrapText="1"/>
    </xf>
    <xf numFmtId="0" fontId="30" fillId="4" borderId="20" xfId="1" applyFont="1" applyFill="1" applyBorder="1" applyAlignment="1">
      <alignment horizontal="center" vertical="center"/>
    </xf>
    <xf numFmtId="0" fontId="20" fillId="0" borderId="54" xfId="1" applyFont="1" applyBorder="1" applyAlignment="1" applyProtection="1">
      <alignment vertical="center" wrapText="1"/>
      <protection locked="0"/>
    </xf>
    <xf numFmtId="0" fontId="22" fillId="4" borderId="20" xfId="1" applyFont="1" applyFill="1" applyBorder="1" applyAlignment="1">
      <alignment horizontal="center" vertical="center" wrapText="1"/>
    </xf>
    <xf numFmtId="0" fontId="20" fillId="4" borderId="54" xfId="1" applyFont="1" applyFill="1" applyBorder="1" applyAlignment="1" applyProtection="1">
      <alignment horizontal="center" vertical="center" wrapText="1"/>
      <protection locked="0"/>
    </xf>
    <xf numFmtId="0" fontId="13" fillId="2" borderId="0" xfId="1" applyFont="1" applyFill="1" applyBorder="1" applyAlignment="1" applyProtection="1">
      <alignment horizontal="left" vertical="center"/>
      <protection locked="0"/>
    </xf>
    <xf numFmtId="0" fontId="13" fillId="4" borderId="15" xfId="1" applyFont="1" applyFill="1" applyBorder="1" applyAlignment="1" applyProtection="1">
      <alignment horizontal="centerContinuous" vertical="center"/>
      <protection locked="0"/>
    </xf>
    <xf numFmtId="0" fontId="13" fillId="4" borderId="14" xfId="1" applyFont="1" applyFill="1" applyBorder="1" applyAlignment="1" applyProtection="1">
      <alignment horizontal="centerContinuous" vertical="center"/>
      <protection locked="0"/>
    </xf>
    <xf numFmtId="0" fontId="2" fillId="0" borderId="0" xfId="1" applyFont="1" applyFill="1" applyAlignment="1">
      <alignment vertical="center"/>
    </xf>
    <xf numFmtId="0" fontId="14" fillId="0" borderId="63" xfId="1" applyFont="1" applyFill="1" applyBorder="1" applyAlignment="1" applyProtection="1">
      <alignment horizontal="right"/>
      <protection locked="0"/>
    </xf>
    <xf numFmtId="0" fontId="13" fillId="0" borderId="33" xfId="1" applyFont="1" applyFill="1" applyBorder="1" applyAlignment="1" applyProtection="1">
      <alignment horizontal="center" vertical="center"/>
      <protection locked="0"/>
    </xf>
    <xf numFmtId="0" fontId="8" fillId="2" borderId="0" xfId="1" applyFont="1" applyFill="1" applyAlignment="1">
      <alignment horizontal="right" vertical="center"/>
    </xf>
    <xf numFmtId="0" fontId="8" fillId="2" borderId="0" xfId="1" applyFont="1" applyFill="1" applyAlignment="1">
      <alignment horizontal="left" vertical="center" shrinkToFit="1"/>
    </xf>
    <xf numFmtId="0" fontId="40" fillId="2" borderId="0" xfId="2" applyFill="1" applyAlignment="1">
      <alignment horizontal="left" vertical="center"/>
    </xf>
    <xf numFmtId="0" fontId="30" fillId="4" borderId="20" xfId="1" applyFont="1" applyFill="1" applyBorder="1" applyAlignment="1">
      <alignment horizontal="center" vertical="center"/>
    </xf>
    <xf numFmtId="0" fontId="22" fillId="4" borderId="20" xfId="1" applyFont="1" applyFill="1" applyBorder="1" applyAlignment="1">
      <alignment horizontal="center" vertical="center" wrapText="1"/>
    </xf>
    <xf numFmtId="0" fontId="30" fillId="4" borderId="16" xfId="1" applyFont="1" applyFill="1" applyBorder="1" applyAlignment="1">
      <alignment horizontal="center" vertical="center" wrapText="1"/>
    </xf>
    <xf numFmtId="0" fontId="30" fillId="4" borderId="50" xfId="1" applyFont="1" applyFill="1" applyBorder="1" applyAlignment="1">
      <alignment horizontal="center" vertical="center" shrinkToFit="1"/>
    </xf>
    <xf numFmtId="0" fontId="13" fillId="0" borderId="66" xfId="1" applyFont="1" applyFill="1" applyBorder="1" applyAlignment="1" applyProtection="1">
      <alignment vertical="center" shrinkToFit="1"/>
    </xf>
    <xf numFmtId="0" fontId="13" fillId="0" borderId="60" xfId="1" applyFont="1" applyFill="1" applyBorder="1" applyAlignment="1" applyProtection="1">
      <alignment vertical="center" shrinkToFit="1"/>
    </xf>
    <xf numFmtId="0" fontId="13" fillId="0" borderId="79" xfId="1" applyFont="1" applyFill="1" applyBorder="1" applyAlignment="1" applyProtection="1">
      <alignment vertical="center" shrinkToFit="1"/>
    </xf>
    <xf numFmtId="0" fontId="13" fillId="0" borderId="68" xfId="1" applyFont="1" applyFill="1" applyBorder="1" applyAlignment="1" applyProtection="1">
      <alignment vertical="center" shrinkToFit="1"/>
    </xf>
    <xf numFmtId="0" fontId="13" fillId="0" borderId="65" xfId="1" applyFont="1" applyFill="1" applyBorder="1" applyAlignment="1" applyProtection="1">
      <alignment vertical="center" shrinkToFit="1"/>
    </xf>
    <xf numFmtId="0" fontId="13" fillId="0" borderId="54" xfId="1" applyFont="1" applyFill="1" applyBorder="1" applyAlignment="1" applyProtection="1">
      <alignment vertical="center" shrinkToFit="1"/>
    </xf>
    <xf numFmtId="0" fontId="13" fillId="0" borderId="78" xfId="1" applyFont="1" applyFill="1" applyBorder="1" applyAlignment="1" applyProtection="1">
      <alignment vertical="center" shrinkToFit="1"/>
    </xf>
    <xf numFmtId="0" fontId="13" fillId="0" borderId="67" xfId="1" applyFont="1" applyFill="1" applyBorder="1" applyAlignment="1" applyProtection="1">
      <alignment vertical="center" shrinkToFit="1"/>
    </xf>
    <xf numFmtId="0" fontId="20" fillId="4" borderId="49" xfId="1" applyFont="1" applyFill="1" applyBorder="1" applyAlignment="1" applyProtection="1">
      <alignment horizontal="centerContinuous" vertical="center" wrapText="1"/>
      <protection locked="0"/>
    </xf>
    <xf numFmtId="0" fontId="21" fillId="4" borderId="7" xfId="1" applyFont="1" applyFill="1" applyBorder="1" applyAlignment="1" applyProtection="1">
      <alignment horizontal="center" vertical="center" wrapText="1"/>
      <protection locked="0"/>
    </xf>
    <xf numFmtId="0" fontId="21" fillId="4" borderId="6" xfId="1" applyFont="1" applyFill="1" applyBorder="1" applyAlignment="1" applyProtection="1">
      <alignment horizontal="center" vertical="center" wrapText="1"/>
      <protection locked="0"/>
    </xf>
    <xf numFmtId="0" fontId="21" fillId="4" borderId="0" xfId="1" applyFont="1" applyFill="1" applyBorder="1" applyAlignment="1" applyProtection="1">
      <alignment horizontal="center" vertical="center" wrapText="1"/>
      <protection locked="0"/>
    </xf>
    <xf numFmtId="0" fontId="21" fillId="4" borderId="4" xfId="1" applyFont="1" applyFill="1" applyBorder="1" applyAlignment="1" applyProtection="1">
      <alignment horizontal="center" vertical="center" wrapText="1"/>
      <protection locked="0"/>
    </xf>
    <xf numFmtId="0" fontId="21" fillId="4" borderId="49" xfId="1" applyFont="1" applyFill="1" applyBorder="1" applyAlignment="1" applyProtection="1">
      <alignment horizontal="center" vertical="center" wrapText="1"/>
      <protection locked="0"/>
    </xf>
    <xf numFmtId="0" fontId="21" fillId="4" borderId="48" xfId="1" applyFont="1" applyFill="1" applyBorder="1" applyAlignment="1" applyProtection="1">
      <alignment horizontal="center" vertical="center" wrapText="1"/>
      <protection locked="0"/>
    </xf>
    <xf numFmtId="0" fontId="21" fillId="4" borderId="0" xfId="1" applyFont="1" applyFill="1" applyAlignment="1" applyProtection="1">
      <alignment horizontal="center" vertical="center" wrapText="1"/>
      <protection locked="0"/>
    </xf>
    <xf numFmtId="0" fontId="34" fillId="0" borderId="63" xfId="1" applyFont="1" applyFill="1" applyBorder="1" applyAlignment="1" applyProtection="1">
      <alignment horizontal="center" vertical="center"/>
    </xf>
    <xf numFmtId="0" fontId="34" fillId="2" borderId="0" xfId="1" applyFont="1" applyFill="1" applyAlignment="1" applyProtection="1">
      <alignment horizontal="left" vertical="center"/>
    </xf>
    <xf numFmtId="0" fontId="34" fillId="2" borderId="0" xfId="1" applyFont="1" applyFill="1" applyAlignment="1" applyProtection="1">
      <alignment horizontal="center"/>
    </xf>
    <xf numFmtId="0" fontId="13" fillId="0" borderId="56" xfId="1" applyFont="1" applyFill="1" applyBorder="1" applyAlignment="1" applyProtection="1">
      <alignment vertical="center"/>
    </xf>
    <xf numFmtId="0" fontId="13" fillId="0" borderId="7" xfId="1" applyFont="1" applyFill="1" applyBorder="1" applyAlignment="1" applyProtection="1">
      <alignment vertical="center"/>
    </xf>
    <xf numFmtId="0" fontId="13" fillId="0" borderId="59" xfId="1" applyFont="1" applyFill="1" applyBorder="1" applyAlignment="1" applyProtection="1">
      <alignment vertical="center"/>
    </xf>
    <xf numFmtId="0" fontId="13" fillId="0" borderId="15" xfId="1" applyFont="1" applyFill="1" applyBorder="1" applyAlignment="1" applyProtection="1">
      <alignment vertical="center"/>
    </xf>
    <xf numFmtId="0" fontId="13" fillId="0" borderId="14" xfId="1" applyFont="1" applyFill="1" applyBorder="1" applyAlignment="1" applyProtection="1">
      <alignment vertical="center"/>
    </xf>
    <xf numFmtId="0" fontId="13" fillId="0" borderId="53" xfId="1" applyFont="1" applyFill="1" applyBorder="1" applyAlignment="1" applyProtection="1">
      <alignment vertical="center"/>
    </xf>
    <xf numFmtId="0" fontId="13" fillId="0" borderId="26" xfId="1" applyFont="1" applyFill="1" applyBorder="1" applyAlignment="1" applyProtection="1">
      <alignment vertical="center"/>
    </xf>
    <xf numFmtId="0" fontId="13" fillId="0" borderId="49" xfId="1" applyFont="1" applyFill="1" applyBorder="1" applyAlignment="1" applyProtection="1">
      <alignment vertical="center"/>
    </xf>
    <xf numFmtId="0" fontId="13" fillId="0" borderId="51" xfId="1" applyFont="1" applyFill="1" applyBorder="1" applyAlignment="1" applyProtection="1">
      <alignment vertical="center"/>
    </xf>
    <xf numFmtId="0" fontId="13" fillId="0" borderId="57" xfId="1" applyFont="1" applyFill="1" applyBorder="1" applyAlignment="1" applyProtection="1">
      <alignment vertical="center"/>
    </xf>
    <xf numFmtId="0" fontId="13" fillId="0" borderId="2" xfId="1" applyFont="1" applyFill="1" applyBorder="1" applyAlignment="1" applyProtection="1">
      <alignment vertical="center"/>
    </xf>
    <xf numFmtId="0" fontId="13" fillId="0" borderId="61" xfId="1" applyFont="1" applyFill="1" applyBorder="1" applyAlignment="1" applyProtection="1">
      <alignment vertical="center"/>
    </xf>
    <xf numFmtId="0" fontId="8" fillId="2" borderId="0" xfId="1" applyFont="1" applyFill="1" applyAlignment="1">
      <alignment horizontal="left" vertical="center" wrapText="1"/>
    </xf>
    <xf numFmtId="0" fontId="8" fillId="2" borderId="0" xfId="1" applyFont="1" applyFill="1" applyAlignment="1">
      <alignment horizontal="left" vertical="center"/>
    </xf>
    <xf numFmtId="0" fontId="10" fillId="2" borderId="0" xfId="1" applyFont="1" applyFill="1" applyAlignment="1">
      <alignment horizontal="center" vertical="center"/>
    </xf>
    <xf numFmtId="0" fontId="34" fillId="0" borderId="8" xfId="1" applyFont="1" applyBorder="1" applyAlignment="1">
      <alignment horizontal="left" vertical="top" wrapText="1"/>
    </xf>
    <xf numFmtId="0" fontId="34" fillId="0" borderId="7" xfId="1" applyFont="1" applyBorder="1" applyAlignment="1">
      <alignment horizontal="left" vertical="top" wrapText="1"/>
    </xf>
    <xf numFmtId="0" fontId="34" fillId="0" borderId="6" xfId="1" applyFont="1" applyBorder="1" applyAlignment="1">
      <alignment horizontal="left" vertical="top" wrapText="1"/>
    </xf>
    <xf numFmtId="0" fontId="34" fillId="0" borderId="5" xfId="1" applyFont="1" applyBorder="1" applyAlignment="1">
      <alignment horizontal="left" vertical="top" wrapText="1"/>
    </xf>
    <xf numFmtId="0" fontId="34" fillId="0" borderId="0" xfId="1" applyFont="1" applyAlignment="1">
      <alignment horizontal="left" vertical="top" wrapText="1"/>
    </xf>
    <xf numFmtId="0" fontId="34" fillId="0" borderId="4" xfId="1" applyFont="1" applyBorder="1" applyAlignment="1">
      <alignment horizontal="left" vertical="top" wrapText="1"/>
    </xf>
    <xf numFmtId="0" fontId="34" fillId="0" borderId="3" xfId="1" applyFont="1" applyBorder="1" applyAlignment="1">
      <alignment horizontal="left" vertical="top" wrapText="1"/>
    </xf>
    <xf numFmtId="0" fontId="34" fillId="0" borderId="2" xfId="1" applyFont="1" applyBorder="1" applyAlignment="1">
      <alignment horizontal="left" vertical="top" wrapText="1"/>
    </xf>
    <xf numFmtId="0" fontId="34" fillId="0" borderId="1" xfId="1" applyFont="1" applyBorder="1" applyAlignment="1">
      <alignment horizontal="left" vertical="top" wrapText="1"/>
    </xf>
    <xf numFmtId="0" fontId="14" fillId="5" borderId="44" xfId="1" applyFont="1" applyFill="1" applyBorder="1" applyAlignment="1">
      <alignment horizontal="center" vertical="center"/>
    </xf>
    <xf numFmtId="0" fontId="14" fillId="5" borderId="9" xfId="1" applyFont="1" applyFill="1" applyBorder="1" applyAlignment="1">
      <alignment horizontal="center" vertical="center"/>
    </xf>
    <xf numFmtId="0" fontId="14" fillId="5" borderId="43" xfId="1" applyFont="1" applyFill="1" applyBorder="1" applyAlignment="1">
      <alignment horizontal="center" vertical="center"/>
    </xf>
    <xf numFmtId="0" fontId="34" fillId="0" borderId="41" xfId="1" applyFont="1" applyFill="1" applyBorder="1" applyAlignment="1" applyProtection="1">
      <alignment horizontal="left" vertical="center"/>
      <protection locked="0"/>
    </xf>
    <xf numFmtId="0" fontId="34" fillId="0" borderId="40" xfId="1" applyFont="1" applyFill="1" applyBorder="1" applyAlignment="1" applyProtection="1">
      <alignment horizontal="left" vertical="center"/>
      <protection locked="0"/>
    </xf>
    <xf numFmtId="0" fontId="34" fillId="0" borderId="39" xfId="1" applyFont="1" applyFill="1" applyBorder="1" applyAlignment="1" applyProtection="1">
      <alignment horizontal="left" vertical="center"/>
      <protection locked="0"/>
    </xf>
    <xf numFmtId="0" fontId="34" fillId="2" borderId="5" xfId="1" applyFont="1" applyFill="1" applyBorder="1" applyAlignment="1">
      <alignment horizontal="left" vertical="center" wrapText="1"/>
    </xf>
    <xf numFmtId="0" fontId="34" fillId="2" borderId="0" xfId="1" applyFont="1" applyFill="1" applyAlignment="1">
      <alignment horizontal="left" vertical="center" wrapText="1"/>
    </xf>
    <xf numFmtId="0" fontId="34" fillId="2" borderId="4" xfId="1" applyFont="1" applyFill="1" applyBorder="1" applyAlignment="1">
      <alignment horizontal="left" vertical="center" wrapText="1"/>
    </xf>
    <xf numFmtId="0" fontId="34" fillId="0" borderId="23" xfId="1" applyFont="1" applyFill="1" applyBorder="1" applyAlignment="1" applyProtection="1">
      <alignment horizontal="left" vertical="center"/>
      <protection locked="0"/>
    </xf>
    <xf numFmtId="0" fontId="34" fillId="0" borderId="22" xfId="1" applyFont="1" applyFill="1" applyBorder="1" applyAlignment="1" applyProtection="1">
      <alignment horizontal="left" vertical="center"/>
      <protection locked="0"/>
    </xf>
    <xf numFmtId="0" fontId="34" fillId="0" borderId="21" xfId="1" applyFont="1" applyFill="1" applyBorder="1" applyAlignment="1" applyProtection="1">
      <alignment horizontal="left" vertical="center"/>
      <protection locked="0"/>
    </xf>
    <xf numFmtId="0" fontId="13" fillId="0" borderId="19" xfId="1" applyFont="1" applyFill="1" applyBorder="1" applyAlignment="1" applyProtection="1">
      <alignment horizontal="left" vertical="center"/>
      <protection locked="0"/>
    </xf>
    <xf numFmtId="0" fontId="13" fillId="0" borderId="18" xfId="1" applyFont="1" applyFill="1" applyBorder="1" applyAlignment="1" applyProtection="1">
      <alignment horizontal="left" vertical="center"/>
      <protection locked="0"/>
    </xf>
    <xf numFmtId="0" fontId="13" fillId="0" borderId="17" xfId="1" applyFont="1" applyFill="1" applyBorder="1" applyAlignment="1" applyProtection="1">
      <alignment horizontal="left" vertical="center"/>
      <protection locked="0"/>
    </xf>
    <xf numFmtId="0" fontId="46" fillId="0" borderId="12" xfId="2" applyFont="1" applyFill="1" applyBorder="1" applyAlignment="1" applyProtection="1">
      <alignment horizontal="left" vertical="center"/>
      <protection locked="0"/>
    </xf>
    <xf numFmtId="0" fontId="13" fillId="0" borderId="11" xfId="1" applyFont="1" applyFill="1" applyBorder="1" applyAlignment="1" applyProtection="1">
      <alignment horizontal="left" vertical="center"/>
      <protection locked="0"/>
    </xf>
    <xf numFmtId="0" fontId="13" fillId="0" borderId="10" xfId="1" applyFont="1" applyFill="1" applyBorder="1" applyAlignment="1" applyProtection="1">
      <alignment horizontal="left" vertical="center"/>
      <protection locked="0"/>
    </xf>
    <xf numFmtId="0" fontId="36" fillId="0" borderId="2" xfId="1" applyFont="1" applyBorder="1" applyAlignment="1">
      <alignment horizontal="left"/>
    </xf>
    <xf numFmtId="0" fontId="37" fillId="0" borderId="2" xfId="1" applyFont="1" applyFill="1" applyBorder="1" applyAlignment="1">
      <alignment horizontal="left"/>
    </xf>
    <xf numFmtId="0" fontId="2" fillId="2" borderId="0" xfId="1" applyFont="1" applyFill="1" applyAlignment="1">
      <alignment horizontal="center" vertical="center"/>
    </xf>
    <xf numFmtId="0" fontId="37" fillId="2" borderId="0" xfId="1" applyFont="1" applyFill="1" applyAlignment="1">
      <alignment horizontal="left"/>
    </xf>
    <xf numFmtId="0" fontId="41" fillId="3" borderId="70" xfId="1" applyFont="1" applyFill="1" applyBorder="1" applyAlignment="1">
      <alignment horizontal="left" vertical="center"/>
    </xf>
    <xf numFmtId="0" fontId="37" fillId="2" borderId="74" xfId="1" applyFont="1" applyFill="1" applyBorder="1" applyAlignment="1">
      <alignment horizontal="left"/>
    </xf>
    <xf numFmtId="0" fontId="39" fillId="2" borderId="0" xfId="1" applyFont="1" applyFill="1" applyAlignment="1">
      <alignment horizontal="left"/>
    </xf>
    <xf numFmtId="0" fontId="39" fillId="2" borderId="75" xfId="1" applyFont="1" applyFill="1" applyBorder="1" applyAlignment="1">
      <alignment horizontal="left"/>
    </xf>
    <xf numFmtId="0" fontId="40" fillId="2" borderId="0" xfId="2" applyFill="1" applyBorder="1" applyAlignment="1" applyProtection="1">
      <alignment horizontal="left" vertical="center"/>
      <protection locked="0"/>
    </xf>
    <xf numFmtId="0" fontId="11" fillId="5" borderId="46" xfId="1" applyFont="1" applyFill="1" applyBorder="1" applyAlignment="1">
      <alignment horizontal="center" vertical="center"/>
    </xf>
    <xf numFmtId="0" fontId="11" fillId="5" borderId="45" xfId="1" applyFont="1" applyFill="1" applyBorder="1" applyAlignment="1">
      <alignment horizontal="center" vertical="center"/>
    </xf>
    <xf numFmtId="49" fontId="13" fillId="0" borderId="25" xfId="1" applyNumberFormat="1" applyFont="1" applyFill="1" applyBorder="1" applyAlignment="1" applyProtection="1">
      <alignment horizontal="left" vertical="center"/>
      <protection locked="0"/>
    </xf>
    <xf numFmtId="0" fontId="13" fillId="2" borderId="25" xfId="1" applyFont="1" applyFill="1" applyBorder="1" applyAlignment="1" applyProtection="1">
      <alignment horizontal="left" vertical="center"/>
      <protection locked="0"/>
    </xf>
    <xf numFmtId="0" fontId="13" fillId="2" borderId="27" xfId="1" applyFont="1" applyFill="1" applyBorder="1" applyAlignment="1" applyProtection="1">
      <alignment horizontal="left" vertical="center"/>
      <protection locked="0"/>
    </xf>
    <xf numFmtId="0" fontId="13" fillId="0" borderId="31" xfId="1" applyFont="1" applyFill="1" applyBorder="1" applyAlignment="1" applyProtection="1">
      <alignment horizontal="left" vertical="center"/>
      <protection locked="0"/>
    </xf>
    <xf numFmtId="0" fontId="13" fillId="0" borderId="30" xfId="1" applyFont="1" applyFill="1" applyBorder="1" applyAlignment="1" applyProtection="1">
      <alignment horizontal="left" vertical="center"/>
      <protection locked="0"/>
    </xf>
    <xf numFmtId="0" fontId="13" fillId="0" borderId="25" xfId="1" applyFont="1" applyFill="1" applyBorder="1" applyAlignment="1" applyProtection="1">
      <alignment horizontal="left" vertical="center"/>
      <protection locked="0"/>
    </xf>
    <xf numFmtId="0" fontId="34" fillId="2" borderId="35" xfId="1" applyFont="1" applyFill="1" applyBorder="1" applyAlignment="1">
      <alignment horizontal="center" vertical="center"/>
    </xf>
    <xf numFmtId="0" fontId="34" fillId="2" borderId="34" xfId="1" applyFont="1" applyFill="1" applyBorder="1" applyAlignment="1">
      <alignment horizontal="center" vertical="center"/>
    </xf>
    <xf numFmtId="0" fontId="34" fillId="2" borderId="0" xfId="1" applyFont="1" applyFill="1" applyAlignment="1">
      <alignment horizontal="center" vertical="center"/>
    </xf>
    <xf numFmtId="0" fontId="34" fillId="2" borderId="4" xfId="1" applyFont="1" applyFill="1" applyBorder="1" applyAlignment="1">
      <alignment horizontal="center" vertical="center"/>
    </xf>
    <xf numFmtId="0" fontId="13" fillId="0" borderId="35" xfId="1" applyFont="1" applyFill="1" applyBorder="1" applyAlignment="1" applyProtection="1">
      <alignment horizontal="left" vertical="center"/>
      <protection locked="0"/>
    </xf>
    <xf numFmtId="0" fontId="15" fillId="2" borderId="7" xfId="1" applyFont="1" applyFill="1" applyBorder="1" applyAlignment="1">
      <alignment horizontal="left" vertical="top" wrapText="1"/>
    </xf>
    <xf numFmtId="0" fontId="10" fillId="0" borderId="46" xfId="1" applyFont="1" applyBorder="1" applyAlignment="1" applyProtection="1">
      <alignment horizontal="center" vertical="center"/>
      <protection locked="0"/>
    </xf>
    <xf numFmtId="0" fontId="10" fillId="0" borderId="45" xfId="1" applyFont="1" applyBorder="1" applyAlignment="1" applyProtection="1">
      <alignment horizontal="center" vertical="center"/>
      <protection locked="0"/>
    </xf>
    <xf numFmtId="0" fontId="25" fillId="2" borderId="0" xfId="1" applyFont="1" applyFill="1" applyAlignment="1">
      <alignment horizontal="center" vertical="center" wrapText="1"/>
    </xf>
    <xf numFmtId="0" fontId="13" fillId="0" borderId="0" xfId="1" applyFont="1" applyAlignment="1">
      <alignment horizontal="left" vertical="top" wrapText="1"/>
    </xf>
    <xf numFmtId="0" fontId="41" fillId="2" borderId="2" xfId="1" applyFont="1" applyFill="1" applyBorder="1" applyAlignment="1">
      <alignment horizontal="left" vertical="center"/>
    </xf>
    <xf numFmtId="0" fontId="41" fillId="2" borderId="71" xfId="1" applyFont="1" applyFill="1" applyBorder="1" applyAlignment="1">
      <alignment horizontal="left" vertical="center"/>
    </xf>
    <xf numFmtId="0" fontId="41" fillId="2" borderId="72" xfId="1" applyFont="1" applyFill="1" applyBorder="1" applyAlignment="1">
      <alignment horizontal="left" vertical="center"/>
    </xf>
    <xf numFmtId="0" fontId="41" fillId="2" borderId="73" xfId="1" applyFont="1" applyFill="1" applyBorder="1" applyAlignment="1">
      <alignment horizontal="left" vertical="center"/>
    </xf>
    <xf numFmtId="0" fontId="2" fillId="2" borderId="3" xfId="1" applyFont="1" applyFill="1" applyBorder="1" applyAlignment="1">
      <alignment horizontal="left" vertical="center"/>
    </xf>
    <xf numFmtId="0" fontId="2" fillId="2" borderId="2" xfId="1" applyFont="1" applyFill="1" applyBorder="1" applyAlignment="1">
      <alignment horizontal="left" vertical="center"/>
    </xf>
    <xf numFmtId="0" fontId="2" fillId="2" borderId="1" xfId="1" applyFont="1" applyFill="1" applyBorder="1" applyAlignment="1">
      <alignment horizontal="left" vertical="center"/>
    </xf>
    <xf numFmtId="0" fontId="34" fillId="2" borderId="8" xfId="1" applyFont="1" applyFill="1" applyBorder="1" applyAlignment="1">
      <alignment horizontal="left" vertical="center"/>
    </xf>
    <xf numFmtId="0" fontId="34" fillId="2" borderId="7" xfId="1" applyFont="1" applyFill="1" applyBorder="1" applyAlignment="1">
      <alignment horizontal="left" vertical="center"/>
    </xf>
    <xf numFmtId="0" fontId="34" fillId="2" borderId="6" xfId="1" applyFont="1" applyFill="1" applyBorder="1" applyAlignment="1">
      <alignment horizontal="left" vertical="center"/>
    </xf>
    <xf numFmtId="0" fontId="13" fillId="4" borderId="37" xfId="1" applyFont="1" applyFill="1" applyBorder="1" applyAlignment="1">
      <alignment horizontal="center" vertical="center"/>
    </xf>
    <xf numFmtId="0" fontId="13" fillId="4" borderId="29" xfId="1" applyFont="1" applyFill="1" applyBorder="1" applyAlignment="1">
      <alignment horizontal="center" vertical="center"/>
    </xf>
    <xf numFmtId="0" fontId="13" fillId="4" borderId="20" xfId="1" applyFont="1" applyFill="1" applyBorder="1" applyAlignment="1">
      <alignment horizontal="center" vertical="center"/>
    </xf>
    <xf numFmtId="0" fontId="13" fillId="0" borderId="69" xfId="1" applyFont="1" applyFill="1" applyBorder="1" applyAlignment="1" applyProtection="1">
      <alignment horizontal="center" vertical="center"/>
    </xf>
    <xf numFmtId="0" fontId="13" fillId="0" borderId="43" xfId="1" applyFont="1" applyFill="1" applyBorder="1" applyAlignment="1" applyProtection="1">
      <alignment horizontal="center" vertical="center"/>
    </xf>
    <xf numFmtId="0" fontId="13" fillId="0" borderId="15" xfId="1" applyFont="1" applyFill="1" applyBorder="1" applyAlignment="1" applyProtection="1">
      <alignment horizontal="center" vertical="center"/>
      <protection locked="0"/>
    </xf>
    <xf numFmtId="0" fontId="13" fillId="0" borderId="14" xfId="1" applyFont="1" applyFill="1" applyBorder="1" applyAlignment="1" applyProtection="1">
      <alignment horizontal="center" vertical="center"/>
      <protection locked="0"/>
    </xf>
    <xf numFmtId="0" fontId="13" fillId="0" borderId="80" xfId="1" applyFont="1" applyFill="1" applyBorder="1" applyAlignment="1" applyProtection="1">
      <alignment horizontal="center" vertical="center"/>
      <protection locked="0"/>
    </xf>
    <xf numFmtId="0" fontId="19" fillId="2" borderId="0" xfId="1" applyFont="1" applyFill="1" applyBorder="1" applyAlignment="1">
      <alignment horizontal="center" vertical="center"/>
    </xf>
    <xf numFmtId="0" fontId="19" fillId="2" borderId="0" xfId="1" applyFont="1" applyFill="1" applyAlignment="1">
      <alignment horizontal="center" vertical="center"/>
    </xf>
    <xf numFmtId="0" fontId="24" fillId="2" borderId="0" xfId="1" applyFont="1" applyFill="1" applyAlignment="1">
      <alignment horizontal="center" vertical="center" wrapText="1"/>
    </xf>
    <xf numFmtId="0" fontId="7" fillId="6" borderId="44" xfId="1" applyFont="1" applyFill="1" applyBorder="1" applyAlignment="1">
      <alignment horizontal="center" vertical="center"/>
    </xf>
    <xf numFmtId="0" fontId="7" fillId="6" borderId="9" xfId="1" applyFont="1" applyFill="1" applyBorder="1" applyAlignment="1">
      <alignment horizontal="center" vertical="center"/>
    </xf>
    <xf numFmtId="0" fontId="7" fillId="6" borderId="43" xfId="1" applyFont="1" applyFill="1" applyBorder="1" applyAlignment="1">
      <alignment horizontal="center" vertical="center"/>
    </xf>
    <xf numFmtId="0" fontId="16" fillId="7" borderId="46" xfId="1" applyFont="1" applyFill="1" applyBorder="1" applyAlignment="1">
      <alignment horizontal="center" vertical="center"/>
    </xf>
    <xf numFmtId="0" fontId="16" fillId="7" borderId="55" xfId="1" applyFont="1" applyFill="1" applyBorder="1" applyAlignment="1">
      <alignment horizontal="center" vertical="center"/>
    </xf>
    <xf numFmtId="0" fontId="16" fillId="7" borderId="45" xfId="1" applyFont="1" applyFill="1" applyBorder="1" applyAlignment="1">
      <alignment horizontal="center" vertical="center"/>
    </xf>
    <xf numFmtId="177" fontId="23" fillId="2" borderId="8" xfId="1" applyNumberFormat="1" applyFont="1" applyFill="1" applyBorder="1" applyAlignment="1">
      <alignment horizontal="left" vertical="center"/>
    </xf>
    <xf numFmtId="177" fontId="23" fillId="2" borderId="7" xfId="1" applyNumberFormat="1" applyFont="1" applyFill="1" applyBorder="1" applyAlignment="1">
      <alignment horizontal="left" vertical="center"/>
    </xf>
    <xf numFmtId="177" fontId="23" fillId="2" borderId="5" xfId="1" applyNumberFormat="1" applyFont="1" applyFill="1" applyBorder="1" applyAlignment="1">
      <alignment horizontal="left" vertical="center"/>
    </xf>
    <xf numFmtId="177" fontId="23" fillId="2" borderId="0" xfId="1" applyNumberFormat="1" applyFont="1" applyFill="1" applyAlignment="1">
      <alignment horizontal="left" vertical="center"/>
    </xf>
    <xf numFmtId="177" fontId="23" fillId="2" borderId="3" xfId="1" applyNumberFormat="1" applyFont="1" applyFill="1" applyBorder="1" applyAlignment="1">
      <alignment horizontal="left" vertical="center"/>
    </xf>
    <xf numFmtId="177" fontId="23" fillId="2" borderId="2" xfId="1" applyNumberFormat="1" applyFont="1" applyFill="1" applyBorder="1" applyAlignment="1">
      <alignment horizontal="left" vertical="center"/>
    </xf>
    <xf numFmtId="0" fontId="31" fillId="2" borderId="7" xfId="1" applyFont="1" applyFill="1" applyBorder="1" applyAlignment="1">
      <alignment horizontal="right" vertical="center"/>
    </xf>
    <xf numFmtId="0" fontId="31" fillId="2" borderId="0" xfId="1" applyFont="1" applyFill="1" applyAlignment="1">
      <alignment horizontal="right" vertical="center"/>
    </xf>
    <xf numFmtId="0" fontId="31" fillId="2" borderId="2" xfId="1" applyFont="1" applyFill="1" applyBorder="1" applyAlignment="1">
      <alignment horizontal="right" vertical="center"/>
    </xf>
    <xf numFmtId="177" fontId="31" fillId="2" borderId="7" xfId="1" applyNumberFormat="1" applyFont="1" applyFill="1" applyBorder="1" applyAlignment="1">
      <alignment horizontal="center" vertical="center"/>
    </xf>
    <xf numFmtId="177" fontId="31" fillId="2" borderId="0" xfId="1" applyNumberFormat="1" applyFont="1" applyFill="1" applyAlignment="1">
      <alignment horizontal="center" vertical="center"/>
    </xf>
    <xf numFmtId="177" fontId="31" fillId="2" borderId="2" xfId="1" applyNumberFormat="1" applyFont="1" applyFill="1" applyBorder="1" applyAlignment="1">
      <alignment horizontal="center" vertical="center"/>
    </xf>
    <xf numFmtId="0" fontId="31" fillId="2" borderId="6" xfId="1" applyFont="1" applyFill="1" applyBorder="1" applyAlignment="1">
      <alignment horizontal="left" vertical="center"/>
    </xf>
    <xf numFmtId="0" fontId="31" fillId="2" borderId="4" xfId="1" applyFont="1" applyFill="1" applyBorder="1" applyAlignment="1">
      <alignment horizontal="left" vertical="center"/>
    </xf>
    <xf numFmtId="0" fontId="31" fillId="2" borderId="1" xfId="1" applyFont="1" applyFill="1" applyBorder="1" applyAlignment="1">
      <alignment horizontal="left" vertical="center"/>
    </xf>
    <xf numFmtId="0" fontId="23" fillId="2" borderId="8" xfId="1" applyFont="1" applyFill="1" applyBorder="1" applyAlignment="1" applyProtection="1">
      <alignment horizontal="center" vertical="center"/>
      <protection locked="0"/>
    </xf>
    <xf numFmtId="0" fontId="23" fillId="2" borderId="7" xfId="1" applyFont="1" applyFill="1" applyBorder="1" applyAlignment="1" applyProtection="1">
      <alignment horizontal="center" vertical="center"/>
      <protection locked="0"/>
    </xf>
    <xf numFmtId="0" fontId="23" fillId="2" borderId="6" xfId="1" applyFont="1" applyFill="1" applyBorder="1" applyAlignment="1" applyProtection="1">
      <alignment horizontal="center" vertical="center"/>
      <protection locked="0"/>
    </xf>
    <xf numFmtId="0" fontId="23" fillId="2" borderId="5" xfId="1" applyFont="1" applyFill="1" applyBorder="1" applyAlignment="1" applyProtection="1">
      <alignment horizontal="center" vertical="center"/>
      <protection locked="0"/>
    </xf>
    <xf numFmtId="0" fontId="23" fillId="2" borderId="0" xfId="1" applyFont="1" applyFill="1" applyAlignment="1" applyProtection="1">
      <alignment horizontal="center" vertical="center"/>
      <protection locked="0"/>
    </xf>
    <xf numFmtId="0" fontId="23" fillId="2" borderId="4" xfId="1" applyFont="1" applyFill="1" applyBorder="1" applyAlignment="1" applyProtection="1">
      <alignment horizontal="center" vertical="center"/>
      <protection locked="0"/>
    </xf>
    <xf numFmtId="0" fontId="23" fillId="2" borderId="3" xfId="1" applyFont="1" applyFill="1" applyBorder="1" applyAlignment="1" applyProtection="1">
      <alignment horizontal="center" vertical="center"/>
      <protection locked="0"/>
    </xf>
    <xf numFmtId="0" fontId="23" fillId="2" borderId="2" xfId="1" applyFont="1" applyFill="1" applyBorder="1" applyAlignment="1" applyProtection="1">
      <alignment horizontal="center" vertical="center"/>
      <protection locked="0"/>
    </xf>
    <xf numFmtId="0" fontId="23" fillId="2" borderId="1" xfId="1" applyFont="1" applyFill="1" applyBorder="1" applyAlignment="1" applyProtection="1">
      <alignment horizontal="center" vertical="center"/>
      <protection locked="0"/>
    </xf>
    <xf numFmtId="0" fontId="26" fillId="5" borderId="44" xfId="1" applyFont="1" applyFill="1" applyBorder="1" applyAlignment="1">
      <alignment horizontal="center" vertical="center"/>
    </xf>
    <xf numFmtId="0" fontId="26" fillId="5" borderId="9" xfId="1" applyFont="1" applyFill="1" applyBorder="1" applyAlignment="1">
      <alignment horizontal="center" vertical="center"/>
    </xf>
    <xf numFmtId="0" fontId="26" fillId="5" borderId="43" xfId="1" applyFont="1" applyFill="1" applyBorder="1" applyAlignment="1">
      <alignment horizontal="center" vertical="center"/>
    </xf>
    <xf numFmtId="0" fontId="19" fillId="0" borderId="41" xfId="1" applyFont="1" applyBorder="1" applyAlignment="1" applyProtection="1">
      <alignment horizontal="left" vertical="center"/>
      <protection locked="0"/>
    </xf>
    <xf numFmtId="0" fontId="19" fillId="0" borderId="40" xfId="1" applyFont="1" applyBorder="1" applyAlignment="1" applyProtection="1">
      <alignment horizontal="left" vertical="center"/>
      <protection locked="0"/>
    </xf>
    <xf numFmtId="0" fontId="19" fillId="0" borderId="39" xfId="1" applyFont="1" applyBorder="1" applyAlignment="1" applyProtection="1">
      <alignment horizontal="left" vertical="center"/>
      <protection locked="0"/>
    </xf>
    <xf numFmtId="0" fontId="21" fillId="4" borderId="8" xfId="1" applyFont="1" applyFill="1" applyBorder="1" applyAlignment="1">
      <alignment horizontal="center" vertical="center" wrapText="1"/>
    </xf>
    <xf numFmtId="0" fontId="21" fillId="4" borderId="7" xfId="1" applyFont="1" applyFill="1" applyBorder="1" applyAlignment="1">
      <alignment horizontal="center" vertical="center" wrapText="1"/>
    </xf>
    <xf numFmtId="0" fontId="21" fillId="4" borderId="59" xfId="1" applyFont="1" applyFill="1" applyBorder="1" applyAlignment="1">
      <alignment horizontal="center" vertical="center" wrapText="1"/>
    </xf>
    <xf numFmtId="0" fontId="21" fillId="4" borderId="5" xfId="1" applyFont="1" applyFill="1" applyBorder="1" applyAlignment="1">
      <alignment horizontal="center" vertical="center" wrapText="1"/>
    </xf>
    <xf numFmtId="0" fontId="21" fillId="4" borderId="0" xfId="1" applyFont="1" applyFill="1" applyBorder="1" applyAlignment="1">
      <alignment horizontal="center" vertical="center" wrapText="1"/>
    </xf>
    <xf numFmtId="0" fontId="21" fillId="4" borderId="58" xfId="1" applyFont="1" applyFill="1" applyBorder="1" applyAlignment="1">
      <alignment horizontal="center" vertical="center" wrapText="1"/>
    </xf>
    <xf numFmtId="0" fontId="21" fillId="4" borderId="62" xfId="1" applyFont="1" applyFill="1" applyBorder="1" applyAlignment="1">
      <alignment horizontal="center" vertical="center" wrapText="1"/>
    </xf>
    <xf numFmtId="0" fontId="21" fillId="4" borderId="49" xfId="1" applyFont="1" applyFill="1" applyBorder="1" applyAlignment="1">
      <alignment horizontal="center" vertical="center" wrapText="1"/>
    </xf>
    <xf numFmtId="0" fontId="21" fillId="4" borderId="51" xfId="1" applyFont="1" applyFill="1" applyBorder="1" applyAlignment="1">
      <alignment horizontal="center" vertical="center" wrapText="1"/>
    </xf>
    <xf numFmtId="0" fontId="26" fillId="0" borderId="19" xfId="1" applyFont="1" applyBorder="1" applyAlignment="1" applyProtection="1">
      <alignment horizontal="left" vertical="center"/>
      <protection locked="0"/>
    </xf>
    <xf numFmtId="0" fontId="26" fillId="0" borderId="18" xfId="1" applyFont="1" applyBorder="1" applyAlignment="1" applyProtection="1">
      <alignment horizontal="left" vertical="center"/>
      <protection locked="0"/>
    </xf>
    <xf numFmtId="0" fontId="21" fillId="4" borderId="37" xfId="1" applyFont="1" applyFill="1" applyBorder="1" applyAlignment="1">
      <alignment horizontal="center" vertical="center"/>
    </xf>
    <xf numFmtId="0" fontId="21" fillId="4" borderId="20" xfId="1" applyFont="1" applyFill="1" applyBorder="1" applyAlignment="1">
      <alignment horizontal="center" vertical="center"/>
    </xf>
    <xf numFmtId="0" fontId="30" fillId="0" borderId="36" xfId="1" applyFont="1" applyBorder="1" applyAlignment="1" applyProtection="1">
      <alignment horizontal="left" vertical="center"/>
      <protection locked="0"/>
    </xf>
    <xf numFmtId="0" fontId="30" fillId="0" borderId="35" xfId="1" applyFont="1" applyBorder="1" applyAlignment="1" applyProtection="1">
      <alignment horizontal="left" vertical="center"/>
      <protection locked="0"/>
    </xf>
    <xf numFmtId="0" fontId="30" fillId="0" borderId="26" xfId="1" applyFont="1" applyBorder="1" applyAlignment="1" applyProtection="1">
      <alignment horizontal="left" vertical="center"/>
      <protection locked="0"/>
    </xf>
    <xf numFmtId="0" fontId="30" fillId="0" borderId="49" xfId="1" applyFont="1" applyBorder="1" applyAlignment="1" applyProtection="1">
      <alignment horizontal="left" vertical="center"/>
      <protection locked="0"/>
    </xf>
    <xf numFmtId="0" fontId="30" fillId="4" borderId="37" xfId="1" applyFont="1" applyFill="1" applyBorder="1" applyAlignment="1">
      <alignment horizontal="center" vertical="center" wrapText="1"/>
    </xf>
    <xf numFmtId="0" fontId="30" fillId="4" borderId="20" xfId="1" applyFont="1" applyFill="1" applyBorder="1" applyAlignment="1">
      <alignment horizontal="center" vertical="center"/>
    </xf>
    <xf numFmtId="0" fontId="27" fillId="0" borderId="23" xfId="1" applyFont="1" applyBorder="1" applyAlignment="1" applyProtection="1">
      <alignment horizontal="center" vertical="center"/>
      <protection locked="0"/>
    </xf>
    <xf numFmtId="0" fontId="27" fillId="0" borderId="22" xfId="1" applyFont="1" applyBorder="1" applyAlignment="1" applyProtection="1">
      <alignment horizontal="center" vertical="center"/>
      <protection locked="0"/>
    </xf>
    <xf numFmtId="176" fontId="27" fillId="2" borderId="22" xfId="1" applyNumberFormat="1" applyFont="1" applyFill="1" applyBorder="1" applyAlignment="1">
      <alignment horizontal="left" vertical="center"/>
    </xf>
    <xf numFmtId="0" fontId="30" fillId="0" borderId="18" xfId="1" applyFont="1" applyBorder="1" applyAlignment="1" applyProtection="1">
      <alignment horizontal="left" vertical="center" wrapText="1"/>
      <protection locked="0"/>
    </xf>
    <xf numFmtId="0" fontId="22" fillId="4" borderId="37" xfId="1" applyFont="1" applyFill="1" applyBorder="1" applyAlignment="1">
      <alignment horizontal="center" vertical="center" wrapText="1"/>
    </xf>
    <xf numFmtId="0" fontId="22" fillId="4" borderId="29" xfId="1" applyFont="1" applyFill="1" applyBorder="1" applyAlignment="1">
      <alignment horizontal="center" vertical="center" wrapText="1"/>
    </xf>
    <xf numFmtId="0" fontId="22" fillId="4" borderId="20" xfId="1" applyFont="1" applyFill="1" applyBorder="1" applyAlignment="1">
      <alignment horizontal="center" vertical="center" wrapText="1"/>
    </xf>
    <xf numFmtId="0" fontId="20" fillId="0" borderId="36" xfId="1" applyFont="1" applyBorder="1" applyAlignment="1" applyProtection="1">
      <alignment horizontal="left" vertical="center" wrapText="1"/>
      <protection locked="0"/>
    </xf>
    <xf numFmtId="0" fontId="20" fillId="0" borderId="35" xfId="1" applyFont="1" applyBorder="1" applyAlignment="1" applyProtection="1">
      <alignment horizontal="left" vertical="center" wrapText="1"/>
      <protection locked="0"/>
    </xf>
    <xf numFmtId="0" fontId="20" fillId="0" borderId="34" xfId="1" applyFont="1" applyBorder="1" applyAlignment="1" applyProtection="1">
      <alignment horizontal="left" vertical="center" wrapText="1"/>
      <protection locked="0"/>
    </xf>
    <xf numFmtId="0" fontId="20" fillId="0" borderId="33" xfId="1" applyFont="1" applyBorder="1" applyAlignment="1" applyProtection="1">
      <alignment horizontal="left" vertical="center" wrapText="1"/>
      <protection locked="0"/>
    </xf>
    <xf numFmtId="0" fontId="20" fillId="0" borderId="0" xfId="1" applyFont="1" applyBorder="1" applyAlignment="1" applyProtection="1">
      <alignment horizontal="left" vertical="center" wrapText="1"/>
      <protection locked="0"/>
    </xf>
    <xf numFmtId="0" fontId="20" fillId="0" borderId="4" xfId="1" applyFont="1" applyBorder="1" applyAlignment="1" applyProtection="1">
      <alignment horizontal="left" vertical="center" wrapText="1"/>
      <protection locked="0"/>
    </xf>
    <xf numFmtId="0" fontId="20" fillId="0" borderId="26" xfId="1" applyFont="1" applyBorder="1" applyAlignment="1" applyProtection="1">
      <alignment horizontal="left" vertical="center" wrapText="1"/>
      <protection locked="0"/>
    </xf>
    <xf numFmtId="0" fontId="20" fillId="0" borderId="49" xfId="1" applyFont="1" applyBorder="1" applyAlignment="1" applyProtection="1">
      <alignment horizontal="left" vertical="center" wrapText="1"/>
      <protection locked="0"/>
    </xf>
    <xf numFmtId="0" fontId="20" fillId="0" borderId="48" xfId="1" applyFont="1" applyBorder="1" applyAlignment="1" applyProtection="1">
      <alignment horizontal="left" vertical="center" wrapText="1"/>
      <protection locked="0"/>
    </xf>
    <xf numFmtId="0" fontId="20" fillId="0" borderId="15" xfId="1" applyFont="1" applyBorder="1" applyAlignment="1" applyProtection="1">
      <alignment horizontal="left" vertical="center" wrapText="1"/>
      <protection locked="0"/>
    </xf>
    <xf numFmtId="0" fontId="20" fillId="0" borderId="14" xfId="1" applyFont="1" applyBorder="1" applyAlignment="1" applyProtection="1">
      <alignment horizontal="left" vertical="center" wrapText="1"/>
      <protection locked="0"/>
    </xf>
    <xf numFmtId="0" fontId="20" fillId="0" borderId="53" xfId="1" applyFont="1" applyBorder="1" applyAlignment="1" applyProtection="1">
      <alignment horizontal="left" vertical="center" wrapText="1"/>
      <protection locked="0"/>
    </xf>
    <xf numFmtId="0" fontId="21" fillId="4" borderId="16" xfId="1" applyFont="1" applyFill="1" applyBorder="1" applyAlignment="1">
      <alignment horizontal="center" vertical="center" wrapText="1"/>
    </xf>
    <xf numFmtId="0" fontId="21" fillId="4" borderId="54" xfId="1" applyFont="1" applyFill="1" applyBorder="1" applyAlignment="1">
      <alignment horizontal="center" vertical="center" wrapText="1"/>
    </xf>
    <xf numFmtId="0" fontId="20" fillId="2" borderId="36" xfId="1" applyFont="1" applyFill="1" applyBorder="1" applyAlignment="1" applyProtection="1">
      <alignment horizontal="left" vertical="center" wrapText="1"/>
      <protection locked="0"/>
    </xf>
    <xf numFmtId="0" fontId="20" fillId="2" borderId="35" xfId="1" applyFont="1" applyFill="1" applyBorder="1" applyAlignment="1" applyProtection="1">
      <alignment horizontal="left" vertical="center" wrapText="1"/>
      <protection locked="0"/>
    </xf>
    <xf numFmtId="0" fontId="20" fillId="2" borderId="34" xfId="1" applyFont="1" applyFill="1" applyBorder="1" applyAlignment="1" applyProtection="1">
      <alignment horizontal="left" vertical="center" wrapText="1"/>
      <protection locked="0"/>
    </xf>
    <xf numFmtId="0" fontId="20" fillId="2" borderId="26" xfId="1" applyFont="1" applyFill="1" applyBorder="1" applyAlignment="1" applyProtection="1">
      <alignment horizontal="left" vertical="center" wrapText="1"/>
      <protection locked="0"/>
    </xf>
    <xf numFmtId="0" fontId="20" fillId="2" borderId="49" xfId="1" applyFont="1" applyFill="1" applyBorder="1" applyAlignment="1" applyProtection="1">
      <alignment horizontal="left" vertical="center" wrapText="1"/>
      <protection locked="0"/>
    </xf>
    <xf numFmtId="0" fontId="20" fillId="2" borderId="48" xfId="1" applyFont="1" applyFill="1" applyBorder="1" applyAlignment="1" applyProtection="1">
      <alignment horizontal="left" vertical="center" wrapText="1"/>
      <protection locked="0"/>
    </xf>
    <xf numFmtId="0" fontId="27" fillId="0" borderId="15" xfId="1" applyFont="1" applyBorder="1" applyAlignment="1" applyProtection="1">
      <alignment horizontal="center" vertical="center"/>
      <protection locked="0"/>
    </xf>
    <xf numFmtId="0" fontId="27" fillId="0" borderId="14" xfId="1" applyFont="1" applyBorder="1" applyAlignment="1" applyProtection="1">
      <alignment horizontal="center" vertical="center"/>
      <protection locked="0"/>
    </xf>
    <xf numFmtId="0" fontId="30" fillId="4" borderId="15" xfId="1" applyFont="1" applyFill="1" applyBorder="1" applyAlignment="1">
      <alignment horizontal="center" vertical="center"/>
    </xf>
    <xf numFmtId="0" fontId="30" fillId="4" borderId="53" xfId="1" applyFont="1" applyFill="1" applyBorder="1" applyAlignment="1">
      <alignment horizontal="center" vertical="center"/>
    </xf>
    <xf numFmtId="0" fontId="30" fillId="4" borderId="50" xfId="1" applyFont="1" applyFill="1" applyBorder="1" applyAlignment="1">
      <alignment horizontal="center" vertical="center" wrapText="1" shrinkToFit="1"/>
    </xf>
    <xf numFmtId="0" fontId="30" fillId="4" borderId="5" xfId="1" applyFont="1" applyFill="1" applyBorder="1" applyAlignment="1">
      <alignment horizontal="center" vertical="center" wrapText="1" shrinkToFit="1"/>
    </xf>
    <xf numFmtId="0" fontId="30" fillId="4" borderId="3" xfId="1" applyFont="1" applyFill="1" applyBorder="1" applyAlignment="1">
      <alignment horizontal="center" vertical="center" wrapText="1" shrinkToFit="1"/>
    </xf>
    <xf numFmtId="0" fontId="20" fillId="0" borderId="36" xfId="1" applyFont="1" applyBorder="1" applyAlignment="1" applyProtection="1">
      <alignment horizontal="left" vertical="center" wrapText="1" shrinkToFit="1"/>
      <protection locked="0"/>
    </xf>
    <xf numFmtId="0" fontId="20" fillId="0" borderId="35" xfId="1" applyFont="1" applyBorder="1" applyAlignment="1" applyProtection="1">
      <alignment horizontal="left" vertical="center" wrapText="1" shrinkToFit="1"/>
      <protection locked="0"/>
    </xf>
    <xf numFmtId="0" fontId="20" fillId="0" borderId="33" xfId="1" applyFont="1" applyBorder="1" applyAlignment="1" applyProtection="1">
      <alignment horizontal="left" vertical="center" wrapText="1" shrinkToFit="1"/>
      <protection locked="0"/>
    </xf>
    <xf numFmtId="0" fontId="20" fillId="0" borderId="0" xfId="1" applyFont="1" applyBorder="1" applyAlignment="1" applyProtection="1">
      <alignment horizontal="left" vertical="center" wrapText="1" shrinkToFit="1"/>
      <protection locked="0"/>
    </xf>
    <xf numFmtId="0" fontId="20" fillId="0" borderId="57" xfId="1" applyFont="1" applyBorder="1" applyAlignment="1" applyProtection="1">
      <alignment horizontal="left" vertical="center" wrapText="1" shrinkToFit="1"/>
      <protection locked="0"/>
    </xf>
    <xf numFmtId="0" fontId="20" fillId="0" borderId="2" xfId="1" applyFont="1" applyBorder="1" applyAlignment="1" applyProtection="1">
      <alignment horizontal="left" vertical="center" wrapText="1" shrinkToFit="1"/>
      <protection locked="0"/>
    </xf>
    <xf numFmtId="0" fontId="30" fillId="4" borderId="16" xfId="1" applyFont="1" applyFill="1" applyBorder="1" applyAlignment="1">
      <alignment horizontal="center" vertical="center" wrapText="1"/>
    </xf>
    <xf numFmtId="0" fontId="30" fillId="4" borderId="54" xfId="1" applyFont="1" applyFill="1" applyBorder="1" applyAlignment="1">
      <alignment horizontal="center" vertical="center" wrapText="1"/>
    </xf>
    <xf numFmtId="0" fontId="29" fillId="0" borderId="54" xfId="1" applyFont="1" applyBorder="1" applyAlignment="1" applyProtection="1">
      <alignment horizontal="left" vertical="center" wrapText="1"/>
      <protection locked="0"/>
    </xf>
    <xf numFmtId="0" fontId="29" fillId="0" borderId="60" xfId="1" applyFont="1" applyBorder="1" applyAlignment="1" applyProtection="1">
      <alignment horizontal="left" vertical="center" wrapText="1"/>
      <protection locked="0"/>
    </xf>
    <xf numFmtId="0" fontId="30" fillId="4" borderId="50" xfId="1" applyFont="1" applyFill="1" applyBorder="1" applyAlignment="1">
      <alignment horizontal="center" vertical="center" wrapText="1"/>
    </xf>
    <xf numFmtId="0" fontId="30" fillId="4" borderId="35" xfId="1" applyFont="1" applyFill="1" applyBorder="1" applyAlignment="1">
      <alignment horizontal="center" vertical="center" wrapText="1"/>
    </xf>
    <xf numFmtId="0" fontId="30" fillId="4" borderId="52" xfId="1" applyFont="1" applyFill="1" applyBorder="1" applyAlignment="1">
      <alignment horizontal="center" vertical="center" wrapText="1"/>
    </xf>
    <xf numFmtId="0" fontId="30" fillId="4" borderId="3" xfId="1" applyFont="1" applyFill="1" applyBorder="1" applyAlignment="1">
      <alignment horizontal="center" vertical="center" wrapText="1"/>
    </xf>
    <xf numFmtId="0" fontId="30" fillId="4" borderId="2" xfId="1" applyFont="1" applyFill="1" applyBorder="1" applyAlignment="1">
      <alignment horizontal="center" vertical="center" wrapText="1"/>
    </xf>
    <xf numFmtId="0" fontId="30" fillId="4" borderId="61" xfId="1" applyFont="1" applyFill="1" applyBorder="1" applyAlignment="1">
      <alignment horizontal="center" vertical="center" wrapText="1"/>
    </xf>
    <xf numFmtId="0" fontId="29" fillId="0" borderId="36" xfId="1" applyFont="1" applyBorder="1" applyAlignment="1" applyProtection="1">
      <alignment horizontal="left" vertical="center" wrapText="1"/>
      <protection locked="0"/>
    </xf>
    <xf numFmtId="0" fontId="29" fillId="0" borderId="35" xfId="1" applyFont="1" applyBorder="1" applyAlignment="1" applyProtection="1">
      <alignment horizontal="left" vertical="center" wrapText="1"/>
      <protection locked="0"/>
    </xf>
    <xf numFmtId="0" fontId="29" fillId="0" borderId="34" xfId="1" applyFont="1" applyBorder="1" applyAlignment="1" applyProtection="1">
      <alignment horizontal="left" vertical="center" wrapText="1"/>
      <protection locked="0"/>
    </xf>
    <xf numFmtId="0" fontId="29" fillId="0" borderId="57" xfId="1" applyFont="1" applyBorder="1" applyAlignment="1" applyProtection="1">
      <alignment horizontal="left" vertical="center" wrapText="1"/>
      <protection locked="0"/>
    </xf>
    <xf numFmtId="0" fontId="29" fillId="0" borderId="2" xfId="1" applyFont="1" applyBorder="1" applyAlignment="1" applyProtection="1">
      <alignment horizontal="left" vertical="center" wrapText="1"/>
      <protection locked="0"/>
    </xf>
    <xf numFmtId="0" fontId="29" fillId="0" borderId="1" xfId="1" applyFont="1" applyBorder="1" applyAlignment="1" applyProtection="1">
      <alignment horizontal="left" vertical="center" wrapText="1"/>
      <protection locked="0"/>
    </xf>
    <xf numFmtId="0" fontId="30" fillId="0" borderId="36" xfId="1" applyFont="1" applyBorder="1" applyAlignment="1" applyProtection="1">
      <alignment horizontal="left" vertical="center" shrinkToFit="1"/>
      <protection locked="0"/>
    </xf>
    <xf numFmtId="0" fontId="30" fillId="0" borderId="35" xfId="1" applyFont="1" applyBorder="1" applyAlignment="1" applyProtection="1">
      <alignment horizontal="left" vertical="center" shrinkToFit="1"/>
      <protection locked="0"/>
    </xf>
    <xf numFmtId="0" fontId="30" fillId="4" borderId="36" xfId="1" applyFont="1" applyFill="1" applyBorder="1" applyAlignment="1">
      <alignment horizontal="center" vertical="center" shrinkToFit="1"/>
    </xf>
    <xf numFmtId="0" fontId="30" fillId="4" borderId="52" xfId="1" applyFont="1" applyFill="1" applyBorder="1" applyAlignment="1">
      <alignment horizontal="center" vertical="center" shrinkToFit="1"/>
    </xf>
    <xf numFmtId="0" fontId="30" fillId="4" borderId="50" xfId="1" applyFont="1" applyFill="1" applyBorder="1" applyAlignment="1">
      <alignment horizontal="center" vertical="center" shrinkToFit="1"/>
    </xf>
    <xf numFmtId="0" fontId="30" fillId="4" borderId="35" xfId="1" applyFont="1" applyFill="1" applyBorder="1" applyAlignment="1">
      <alignment horizontal="center" vertical="center" shrinkToFit="1"/>
    </xf>
    <xf numFmtId="0" fontId="30" fillId="4" borderId="5" xfId="1" applyFont="1" applyFill="1" applyBorder="1" applyAlignment="1">
      <alignment horizontal="center" vertical="center" shrinkToFit="1"/>
    </xf>
    <xf numFmtId="0" fontId="30" fillId="4" borderId="0" xfId="1" applyFont="1" applyFill="1" applyBorder="1" applyAlignment="1">
      <alignment horizontal="center" vertical="center" shrinkToFit="1"/>
    </xf>
    <xf numFmtId="0" fontId="20" fillId="0" borderId="35" xfId="1" applyFont="1" applyBorder="1" applyAlignment="1" applyProtection="1">
      <alignment horizontal="left" vertical="center"/>
      <protection locked="0"/>
    </xf>
    <xf numFmtId="0" fontId="20" fillId="0" borderId="34" xfId="1" applyFont="1" applyBorder="1" applyAlignment="1" applyProtection="1">
      <alignment horizontal="left" vertical="center"/>
      <protection locked="0"/>
    </xf>
    <xf numFmtId="0" fontId="20" fillId="0" borderId="26" xfId="1" applyFont="1" applyBorder="1" applyAlignment="1" applyProtection="1">
      <alignment horizontal="left" vertical="center"/>
      <protection locked="0"/>
    </xf>
    <xf numFmtId="0" fontId="20" fillId="0" borderId="49" xfId="1" applyFont="1" applyBorder="1" applyAlignment="1" applyProtection="1">
      <alignment horizontal="left" vertical="center"/>
      <protection locked="0"/>
    </xf>
    <xf numFmtId="0" fontId="20" fillId="0" borderId="48" xfId="1" applyFont="1" applyBorder="1" applyAlignment="1" applyProtection="1">
      <alignment horizontal="left" vertical="center"/>
      <protection locked="0"/>
    </xf>
    <xf numFmtId="0" fontId="21" fillId="4" borderId="0" xfId="1" applyFont="1" applyFill="1" applyAlignment="1">
      <alignment horizontal="center" vertical="center" wrapText="1"/>
    </xf>
    <xf numFmtId="0" fontId="20" fillId="0" borderId="0" xfId="1" applyFont="1" applyAlignment="1" applyProtection="1">
      <alignment horizontal="left" vertical="center" wrapText="1" shrinkToFit="1"/>
      <protection locked="0"/>
    </xf>
    <xf numFmtId="0" fontId="19" fillId="2" borderId="7" xfId="1" applyFont="1" applyFill="1" applyBorder="1" applyAlignment="1">
      <alignment horizontal="center" vertical="center"/>
    </xf>
    <xf numFmtId="0" fontId="30" fillId="4" borderId="0" xfId="1" applyFont="1" applyFill="1" applyAlignment="1">
      <alignment horizontal="center" vertical="center" shrinkToFit="1"/>
    </xf>
    <xf numFmtId="0" fontId="29" fillId="0" borderId="36" xfId="1" applyFont="1" applyBorder="1" applyAlignment="1">
      <alignment horizontal="left" vertical="center" wrapText="1"/>
    </xf>
    <xf numFmtId="0" fontId="29" fillId="0" borderId="35" xfId="1" applyFont="1" applyBorder="1" applyAlignment="1">
      <alignment horizontal="left" vertical="center" wrapText="1"/>
    </xf>
    <xf numFmtId="0" fontId="29" fillId="0" borderId="34" xfId="1" applyFont="1" applyBorder="1" applyAlignment="1">
      <alignment horizontal="left" vertical="center" wrapText="1"/>
    </xf>
    <xf numFmtId="0" fontId="29" fillId="0" borderId="57" xfId="1" applyFont="1" applyBorder="1" applyAlignment="1">
      <alignment horizontal="left" vertical="center" wrapText="1"/>
    </xf>
    <xf numFmtId="0" fontId="29" fillId="0" borderId="2" xfId="1" applyFont="1" applyBorder="1" applyAlignment="1">
      <alignment horizontal="left" vertical="center" wrapText="1"/>
    </xf>
    <xf numFmtId="0" fontId="29" fillId="0" borderId="1" xfId="1" applyFont="1" applyBorder="1" applyAlignment="1">
      <alignment horizontal="left" vertical="center" wrapText="1"/>
    </xf>
    <xf numFmtId="0" fontId="20" fillId="0" borderId="36" xfId="1" applyFont="1" applyBorder="1" applyAlignment="1">
      <alignment horizontal="left" vertical="center" wrapText="1" shrinkToFit="1"/>
    </xf>
    <xf numFmtId="0" fontId="20" fillId="0" borderId="35" xfId="1" applyFont="1" applyBorder="1" applyAlignment="1">
      <alignment horizontal="left" vertical="center" wrapText="1" shrinkToFit="1"/>
    </xf>
    <xf numFmtId="0" fontId="20" fillId="0" borderId="33" xfId="1" applyFont="1" applyBorder="1" applyAlignment="1">
      <alignment horizontal="left" vertical="center" wrapText="1" shrinkToFit="1"/>
    </xf>
    <xf numFmtId="0" fontId="20" fillId="0" borderId="0" xfId="1" applyFont="1" applyAlignment="1">
      <alignment horizontal="left" vertical="center" wrapText="1" shrinkToFit="1"/>
    </xf>
    <xf numFmtId="0" fontId="20" fillId="0" borderId="57" xfId="1" applyFont="1" applyBorder="1" applyAlignment="1">
      <alignment horizontal="left" vertical="center" wrapText="1" shrinkToFit="1"/>
    </xf>
    <xf numFmtId="0" fontId="20" fillId="0" borderId="2" xfId="1" applyFont="1" applyBorder="1" applyAlignment="1">
      <alignment horizontal="left" vertical="center" wrapText="1" shrinkToFit="1"/>
    </xf>
    <xf numFmtId="0" fontId="29" fillId="0" borderId="54" xfId="1" applyFont="1" applyBorder="1" applyAlignment="1">
      <alignment horizontal="left" vertical="center" wrapText="1"/>
    </xf>
    <xf numFmtId="0" fontId="29" fillId="0" borderId="60" xfId="1" applyFont="1" applyBorder="1" applyAlignment="1">
      <alignment horizontal="left" vertical="center" wrapText="1"/>
    </xf>
    <xf numFmtId="0" fontId="27" fillId="0" borderId="15" xfId="1" applyFont="1" applyBorder="1" applyAlignment="1">
      <alignment horizontal="center" vertical="center"/>
    </xf>
    <xf numFmtId="0" fontId="27" fillId="0" borderId="14" xfId="1" applyFont="1" applyBorder="1" applyAlignment="1">
      <alignment horizontal="center" vertical="center"/>
    </xf>
    <xf numFmtId="0" fontId="30" fillId="0" borderId="36" xfId="1" applyFont="1" applyBorder="1" applyAlignment="1">
      <alignment horizontal="left" vertical="center" shrinkToFit="1"/>
    </xf>
    <xf numFmtId="0" fontId="30" fillId="0" borderId="35" xfId="1" applyFont="1" applyBorder="1" applyAlignment="1">
      <alignment horizontal="left" vertical="center" shrinkToFit="1"/>
    </xf>
    <xf numFmtId="0" fontId="30" fillId="0" borderId="36" xfId="1" applyFont="1" applyBorder="1" applyAlignment="1">
      <alignment horizontal="left" vertical="center"/>
    </xf>
    <xf numFmtId="0" fontId="30" fillId="0" borderId="35" xfId="1" applyFont="1" applyBorder="1" applyAlignment="1">
      <alignment horizontal="left" vertical="center"/>
    </xf>
    <xf numFmtId="0" fontId="30" fillId="0" borderId="26" xfId="1" applyFont="1" applyBorder="1" applyAlignment="1">
      <alignment horizontal="left" vertical="center"/>
    </xf>
    <xf numFmtId="0" fontId="30" fillId="0" borderId="49" xfId="1" applyFont="1" applyBorder="1" applyAlignment="1">
      <alignment horizontal="left" vertical="center"/>
    </xf>
    <xf numFmtId="0" fontId="20" fillId="0" borderId="36" xfId="1" applyFont="1" applyBorder="1" applyAlignment="1">
      <alignment horizontal="left" vertical="center" wrapText="1"/>
    </xf>
    <xf numFmtId="0" fontId="20" fillId="0" borderId="35" xfId="1" applyFont="1" applyBorder="1" applyAlignment="1">
      <alignment horizontal="left" vertical="center"/>
    </xf>
    <xf numFmtId="0" fontId="20" fillId="0" borderId="34" xfId="1" applyFont="1" applyBorder="1" applyAlignment="1">
      <alignment horizontal="left" vertical="center"/>
    </xf>
    <xf numFmtId="0" fontId="20" fillId="0" borderId="26" xfId="1" applyFont="1" applyBorder="1" applyAlignment="1">
      <alignment horizontal="left" vertical="center"/>
    </xf>
    <xf numFmtId="0" fontId="20" fillId="0" borderId="49" xfId="1" applyFont="1" applyBorder="1" applyAlignment="1">
      <alignment horizontal="left" vertical="center"/>
    </xf>
    <xf numFmtId="0" fontId="20" fillId="0" borderId="48" xfId="1" applyFont="1" applyBorder="1" applyAlignment="1">
      <alignment horizontal="left" vertical="center"/>
    </xf>
    <xf numFmtId="0" fontId="23" fillId="2" borderId="8" xfId="1" applyFont="1" applyFill="1" applyBorder="1" applyAlignment="1">
      <alignment horizontal="left" vertical="center"/>
    </xf>
    <xf numFmtId="0" fontId="23" fillId="2" borderId="7" xfId="1" applyFont="1" applyFill="1" applyBorder="1" applyAlignment="1">
      <alignment horizontal="left" vertical="center"/>
    </xf>
    <xf numFmtId="0" fontId="23" fillId="2" borderId="5" xfId="1" applyFont="1" applyFill="1" applyBorder="1" applyAlignment="1">
      <alignment horizontal="left" vertical="center"/>
    </xf>
    <xf numFmtId="0" fontId="23" fillId="2" borderId="0" xfId="1" applyFont="1" applyFill="1" applyAlignment="1">
      <alignment horizontal="left" vertical="center"/>
    </xf>
    <xf numFmtId="0" fontId="23" fillId="2" borderId="3" xfId="1" applyFont="1" applyFill="1" applyBorder="1" applyAlignment="1">
      <alignment horizontal="left" vertical="center"/>
    </xf>
    <xf numFmtId="0" fontId="23" fillId="2" borderId="2" xfId="1" applyFont="1" applyFill="1" applyBorder="1" applyAlignment="1">
      <alignment horizontal="left" vertical="center"/>
    </xf>
    <xf numFmtId="0" fontId="20" fillId="0" borderId="35" xfId="1" applyFont="1" applyBorder="1" applyAlignment="1">
      <alignment horizontal="left" vertical="center" wrapText="1"/>
    </xf>
    <xf numFmtId="0" fontId="20" fillId="0" borderId="0" xfId="1" applyFont="1" applyAlignment="1">
      <alignment horizontal="left" vertical="center" wrapText="1"/>
    </xf>
    <xf numFmtId="0" fontId="20" fillId="0" borderId="49" xfId="1" applyFont="1" applyBorder="1" applyAlignment="1">
      <alignment horizontal="left" vertical="center" wrapText="1"/>
    </xf>
    <xf numFmtId="0" fontId="22" fillId="4" borderId="16" xfId="1" applyFont="1" applyFill="1" applyBorder="1" applyAlignment="1">
      <alignment horizontal="center" vertical="center" wrapText="1"/>
    </xf>
    <xf numFmtId="0" fontId="20" fillId="2" borderId="36" xfId="1" applyFont="1" applyFill="1" applyBorder="1" applyAlignment="1">
      <alignment horizontal="left" vertical="center" wrapText="1"/>
    </xf>
    <xf numFmtId="0" fontId="20" fillId="2" borderId="35" xfId="1" applyFont="1" applyFill="1" applyBorder="1" applyAlignment="1">
      <alignment horizontal="left" vertical="center" wrapText="1"/>
    </xf>
    <xf numFmtId="0" fontId="20" fillId="2" borderId="34" xfId="1" applyFont="1" applyFill="1" applyBorder="1" applyAlignment="1">
      <alignment horizontal="left" vertical="center" wrapText="1"/>
    </xf>
    <xf numFmtId="0" fontId="20" fillId="2" borderId="26" xfId="1" applyFont="1" applyFill="1" applyBorder="1" applyAlignment="1">
      <alignment horizontal="left" vertical="center" wrapText="1"/>
    </xf>
    <xf numFmtId="0" fontId="20" fillId="2" borderId="49" xfId="1" applyFont="1" applyFill="1" applyBorder="1" applyAlignment="1">
      <alignment horizontal="left" vertical="center" wrapText="1"/>
    </xf>
    <xf numFmtId="0" fontId="20" fillId="2" borderId="48" xfId="1" applyFont="1" applyFill="1" applyBorder="1" applyAlignment="1">
      <alignment horizontal="left" vertical="center" wrapText="1"/>
    </xf>
    <xf numFmtId="0" fontId="31" fillId="2" borderId="7" xfId="1" applyFont="1" applyFill="1" applyBorder="1" applyAlignment="1">
      <alignment horizontal="center" vertical="center"/>
    </xf>
    <xf numFmtId="0" fontId="31" fillId="2" borderId="0" xfId="1" applyFont="1" applyFill="1" applyAlignment="1">
      <alignment horizontal="center" vertical="center"/>
    </xf>
    <xf numFmtId="0" fontId="31" fillId="2" borderId="2" xfId="1" applyFont="1" applyFill="1" applyBorder="1" applyAlignment="1">
      <alignment horizontal="center" vertical="center"/>
    </xf>
    <xf numFmtId="0" fontId="18" fillId="0" borderId="56" xfId="1" applyFont="1" applyBorder="1" applyAlignment="1">
      <alignment horizontal="center" vertical="center" wrapText="1" shrinkToFit="1"/>
    </xf>
    <xf numFmtId="0" fontId="18" fillId="0" borderId="7" xfId="1" applyFont="1" applyBorder="1" applyAlignment="1">
      <alignment horizontal="center" vertical="center" wrapText="1" shrinkToFit="1"/>
    </xf>
    <xf numFmtId="0" fontId="18" fillId="0" borderId="6" xfId="1" applyFont="1" applyBorder="1" applyAlignment="1">
      <alignment horizontal="center" vertical="center" wrapText="1" shrinkToFit="1"/>
    </xf>
    <xf numFmtId="0" fontId="18" fillId="0" borderId="33" xfId="1" applyFont="1" applyBorder="1" applyAlignment="1">
      <alignment horizontal="center" vertical="center" wrapText="1" shrinkToFit="1"/>
    </xf>
    <xf numFmtId="0" fontId="18" fillId="0" borderId="0" xfId="1" applyFont="1" applyAlignment="1">
      <alignment horizontal="center" vertical="center" wrapText="1" shrinkToFit="1"/>
    </xf>
    <xf numFmtId="0" fontId="18" fillId="0" borderId="4" xfId="1" applyFont="1" applyBorder="1" applyAlignment="1">
      <alignment horizontal="center" vertical="center" wrapText="1" shrinkToFit="1"/>
    </xf>
    <xf numFmtId="0" fontId="18" fillId="0" borderId="26" xfId="1" applyFont="1" applyBorder="1" applyAlignment="1">
      <alignment horizontal="center" vertical="center" wrapText="1" shrinkToFit="1"/>
    </xf>
    <xf numFmtId="0" fontId="18" fillId="0" borderId="49" xfId="1" applyFont="1" applyBorder="1" applyAlignment="1">
      <alignment horizontal="center" vertical="center" wrapText="1" shrinkToFit="1"/>
    </xf>
    <xf numFmtId="0" fontId="18" fillId="0" borderId="48" xfId="1" applyFont="1" applyBorder="1" applyAlignment="1">
      <alignment horizontal="center" vertical="center" wrapText="1" shrinkToFit="1"/>
    </xf>
    <xf numFmtId="0" fontId="17" fillId="2" borderId="8" xfId="1" applyFont="1" applyFill="1" applyBorder="1" applyAlignment="1">
      <alignment horizontal="center" vertical="center"/>
    </xf>
    <xf numFmtId="0" fontId="17" fillId="2" borderId="7" xfId="1" applyFont="1" applyFill="1" applyBorder="1" applyAlignment="1">
      <alignment horizontal="center" vertical="center"/>
    </xf>
    <xf numFmtId="0" fontId="17" fillId="2" borderId="6" xfId="1" applyFont="1" applyFill="1" applyBorder="1" applyAlignment="1">
      <alignment horizontal="center" vertical="center"/>
    </xf>
    <xf numFmtId="0" fontId="17" fillId="2" borderId="5" xfId="1" applyFont="1" applyFill="1" applyBorder="1" applyAlignment="1">
      <alignment horizontal="center" vertical="center"/>
    </xf>
    <xf numFmtId="0" fontId="17" fillId="2" borderId="0" xfId="1" applyFont="1" applyFill="1" applyAlignment="1">
      <alignment horizontal="center" vertical="center"/>
    </xf>
    <xf numFmtId="0" fontId="17" fillId="2" borderId="4" xfId="1" applyFont="1" applyFill="1" applyBorder="1" applyAlignment="1">
      <alignment horizontal="center" vertical="center"/>
    </xf>
    <xf numFmtId="0" fontId="17" fillId="2" borderId="3" xfId="1" applyFont="1" applyFill="1" applyBorder="1" applyAlignment="1">
      <alignment horizontal="center" vertical="center"/>
    </xf>
    <xf numFmtId="0" fontId="17" fillId="2" borderId="2" xfId="1" applyFont="1" applyFill="1" applyBorder="1" applyAlignment="1">
      <alignment horizontal="center" vertical="center"/>
    </xf>
    <xf numFmtId="0" fontId="17" fillId="2" borderId="1" xfId="1" applyFont="1" applyFill="1" applyBorder="1" applyAlignment="1">
      <alignment horizontal="center" vertical="center"/>
    </xf>
    <xf numFmtId="0" fontId="27" fillId="0" borderId="23" xfId="1" applyFont="1" applyBorder="1" applyAlignment="1">
      <alignment horizontal="center" vertical="center"/>
    </xf>
    <xf numFmtId="0" fontId="27" fillId="0" borderId="22" xfId="1" applyFont="1" applyBorder="1" applyAlignment="1">
      <alignment horizontal="center" vertical="center"/>
    </xf>
    <xf numFmtId="0" fontId="30" fillId="0" borderId="18" xfId="1" applyFont="1" applyBorder="1" applyAlignment="1">
      <alignment horizontal="left" vertical="center" wrapText="1"/>
    </xf>
    <xf numFmtId="0" fontId="19" fillId="0" borderId="32" xfId="1" applyFont="1" applyBorder="1" applyAlignment="1">
      <alignment horizontal="left" vertical="center"/>
    </xf>
    <xf numFmtId="0" fontId="19" fillId="0" borderId="31" xfId="1" applyFont="1" applyBorder="1" applyAlignment="1">
      <alignment horizontal="left" vertical="center"/>
    </xf>
    <xf numFmtId="0" fontId="26" fillId="0" borderId="19" xfId="1" applyFont="1" applyBorder="1" applyAlignment="1">
      <alignment horizontal="left" vertical="center"/>
    </xf>
    <xf numFmtId="0" fontId="26" fillId="0" borderId="18" xfId="1" applyFont="1" applyBorder="1" applyAlignment="1">
      <alignment horizontal="left" vertical="center"/>
    </xf>
  </cellXfs>
  <cellStyles count="3">
    <cellStyle name="ハイパーリンク" xfId="2" builtinId="8"/>
    <cellStyle name="標準" xfId="0" builtinId="0"/>
    <cellStyle name="標準 2" xfId="1" xr:uid="{E1339A4B-B453-4651-9DDA-FD011795FD69}"/>
  </cellStyles>
  <dxfs count="15">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numFmt numFmtId="177" formatCode="&quot;&quot;"/>
    </dxf>
    <dxf>
      <numFmt numFmtId="177" formatCode="&quot;&quot;"/>
    </dxf>
    <dxf>
      <font>
        <b val="0"/>
        <i val="0"/>
        <strike val="0"/>
        <condense val="0"/>
        <extend val="0"/>
        <outline val="0"/>
        <shadow val="0"/>
        <u val="none"/>
        <vertAlign val="baseline"/>
        <sz val="11"/>
        <color theme="1"/>
        <name val="Meiryo UI"/>
        <family val="3"/>
        <charset val="128"/>
        <scheme val="none"/>
      </font>
      <numFmt numFmtId="177" formatCode="&quot;&quot;"/>
    </dxf>
    <dxf>
      <numFmt numFmtId="177" formatCode="&quot;&quot;"/>
    </dxf>
    <dxf>
      <numFmt numFmtId="177" formatCode="&quot;&quot;"/>
    </dxf>
    <dxf>
      <numFmt numFmtId="177" formatCode="&quot;&quot;"/>
    </dxf>
    <dxf>
      <numFmt numFmtId="177" formatCode="&quot;&quot;"/>
    </dxf>
    <dxf>
      <font>
        <b val="0"/>
        <i val="0"/>
        <strike val="0"/>
        <condense val="0"/>
        <extend val="0"/>
        <outline val="0"/>
        <shadow val="0"/>
        <u val="none"/>
        <vertAlign val="baseline"/>
        <sz val="11"/>
        <color theme="1"/>
        <name val="Meiryo UI"/>
        <family val="3"/>
        <charset val="128"/>
        <scheme val="none"/>
      </font>
    </dxf>
  </dxfs>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14</xdr:row>
      <xdr:rowOff>0</xdr:rowOff>
    </xdr:from>
    <xdr:to>
      <xdr:col>18</xdr:col>
      <xdr:colOff>0</xdr:colOff>
      <xdr:row>15</xdr:row>
      <xdr:rowOff>1247775</xdr:rowOff>
    </xdr:to>
    <xdr:pic>
      <xdr:nvPicPr>
        <xdr:cNvPr id="2" name="図 1">
          <a:extLst>
            <a:ext uri="{FF2B5EF4-FFF2-40B4-BE49-F238E27FC236}">
              <a16:creationId xmlns:a16="http://schemas.microsoft.com/office/drawing/2014/main" id="{591E7BA9-E593-422D-9127-D24322631698}"/>
            </a:ext>
            <a:ext uri="{147F2762-F138-4A5C-976F-8EAC2B608ADB}">
              <a16:predDERef xmlns:a16="http://schemas.microsoft.com/office/drawing/2014/main" pred="{57D05C82-16BB-D1B2-9206-6A8E26E8AE2A}"/>
            </a:ext>
          </a:extLst>
        </xdr:cNvPr>
        <xdr:cNvPicPr>
          <a:picLocks noChangeAspect="1"/>
        </xdr:cNvPicPr>
      </xdr:nvPicPr>
      <xdr:blipFill>
        <a:blip xmlns:r="http://schemas.openxmlformats.org/officeDocument/2006/relationships" r:embed="rId1"/>
        <a:stretch>
          <a:fillRect/>
        </a:stretch>
      </xdr:blipFill>
      <xdr:spPr>
        <a:xfrm>
          <a:off x="22402800" y="7467600"/>
          <a:ext cx="0" cy="2571750"/>
        </a:xfrm>
        <a:prstGeom prst="rect">
          <a:avLst/>
        </a:prstGeom>
      </xdr:spPr>
    </xdr:pic>
    <xdr:clientData/>
  </xdr:twoCellAnchor>
  <xdr:twoCellAnchor>
    <xdr:from>
      <xdr:col>15</xdr:col>
      <xdr:colOff>0</xdr:colOff>
      <xdr:row>1</xdr:row>
      <xdr:rowOff>482600</xdr:rowOff>
    </xdr:from>
    <xdr:to>
      <xdr:col>22</xdr:col>
      <xdr:colOff>652117</xdr:colOff>
      <xdr:row>7</xdr:row>
      <xdr:rowOff>316948</xdr:rowOff>
    </xdr:to>
    <xdr:sp macro="" textlink="">
      <xdr:nvSpPr>
        <xdr:cNvPr id="3" name="正方形/長方形 3">
          <a:extLst>
            <a:ext uri="{FF2B5EF4-FFF2-40B4-BE49-F238E27FC236}">
              <a16:creationId xmlns:a16="http://schemas.microsoft.com/office/drawing/2014/main" id="{40C8BA85-B126-41DB-BA36-A68A6AC59163}"/>
            </a:ext>
          </a:extLst>
        </xdr:cNvPr>
        <xdr:cNvSpPr/>
      </xdr:nvSpPr>
      <xdr:spPr>
        <a:xfrm>
          <a:off x="19329400" y="1549400"/>
          <a:ext cx="8653117" cy="232354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800" b="0" i="0">
              <a:solidFill>
                <a:schemeClr val="dk1"/>
              </a:solidFill>
              <a:effectLst/>
              <a:latin typeface="Meiryo UI" panose="020B0604030504040204" pitchFamily="50" charset="-128"/>
              <a:ea typeface="Meiryo UI" panose="020B0604030504040204" pitchFamily="50" charset="-128"/>
              <a:cs typeface="+mn-cs"/>
            </a:rPr>
            <a:t>＜応募内容＞</a:t>
          </a:r>
          <a:endParaRPr lang="en-US" altLang="ja-JP" sz="1800" b="0" i="0">
            <a:solidFill>
              <a:schemeClr val="dk1"/>
            </a:solidFill>
            <a:effectLst/>
            <a:latin typeface="Meiryo UI" panose="020B0604030504040204" pitchFamily="50" charset="-128"/>
            <a:ea typeface="Meiryo UI" panose="020B0604030504040204" pitchFamily="50" charset="-128"/>
            <a:cs typeface="+mn-cs"/>
          </a:endParaRPr>
        </a:p>
        <a:p>
          <a:r>
            <a:rPr lang="ja-JP" altLang="en-US" sz="2000" b="1" i="0">
              <a:effectLst/>
              <a:latin typeface="Meiryo UI" panose="020B0604030504040204" pitchFamily="50" charset="-128"/>
              <a:ea typeface="Meiryo UI" panose="020B0604030504040204" pitchFamily="50" charset="-128"/>
            </a:rPr>
            <a:t>「地元の食材や文化を絡めた加工食品・飲料」のアイデア</a:t>
          </a:r>
          <a:endParaRPr lang="en-US" altLang="ja-JP" sz="2000" b="1" i="0">
            <a:effectLst/>
            <a:latin typeface="Meiryo UI" panose="020B0604030504040204" pitchFamily="50" charset="-128"/>
            <a:ea typeface="Meiryo UI" panose="020B0604030504040204" pitchFamily="50" charset="-128"/>
          </a:endParaRPr>
        </a:p>
        <a:p>
          <a:endParaRPr lang="en-US" altLang="ja-JP" sz="1000" b="1" i="0">
            <a:effectLst/>
            <a:latin typeface="Meiryo UI" panose="020B0604030504040204" pitchFamily="50" charset="-128"/>
            <a:ea typeface="Meiryo UI" panose="020B0604030504040204" pitchFamily="50" charset="-128"/>
          </a:endParaRPr>
        </a:p>
        <a:p>
          <a:r>
            <a:rPr lang="ja-JP" altLang="en-US" sz="1800" b="0" i="0">
              <a:solidFill>
                <a:schemeClr val="dk1"/>
              </a:solidFill>
              <a:effectLst/>
              <a:latin typeface="Meiryo UI" panose="020B0604030504040204" pitchFamily="50" charset="-128"/>
              <a:ea typeface="Meiryo UI" panose="020B0604030504040204" pitchFamily="50" charset="-128"/>
              <a:cs typeface="+mn-cs"/>
            </a:rPr>
            <a:t>＜応募条件＞</a:t>
          </a:r>
          <a:endParaRPr lang="en-US" altLang="ja-JP" sz="1800" b="0" i="0">
            <a:solidFill>
              <a:schemeClr val="dk1"/>
            </a:solidFill>
            <a:effectLst/>
            <a:latin typeface="Meiryo UI" panose="020B0604030504040204" pitchFamily="50" charset="-128"/>
            <a:ea typeface="Meiryo UI" panose="020B0604030504040204" pitchFamily="50" charset="-128"/>
            <a:cs typeface="+mn-cs"/>
          </a:endParaRPr>
        </a:p>
        <a:p>
          <a:r>
            <a:rPr lang="ja-JP" altLang="en-US" sz="1600" b="0" i="0">
              <a:solidFill>
                <a:schemeClr val="dk1"/>
              </a:solidFill>
              <a:effectLst/>
              <a:latin typeface="Meiryo UI" panose="020B0604030504040204" pitchFamily="50" charset="-128"/>
              <a:ea typeface="Meiryo UI" panose="020B0604030504040204" pitchFamily="50" charset="-128"/>
              <a:cs typeface="+mn-cs"/>
            </a:rPr>
            <a:t>①まだ製品化されていない未発表のオリジナル作品であること　　②地元の食材や文化を絡めること</a:t>
          </a:r>
          <a:endParaRPr lang="ja-JP" altLang="en-US" sz="1600">
            <a:solidFill>
              <a:schemeClr val="dk1"/>
            </a:solidFill>
            <a:effectLst/>
            <a:latin typeface="Meiryo UI" panose="020B0604030504040204" pitchFamily="50" charset="-128"/>
            <a:ea typeface="Meiryo UI" panose="020B0604030504040204" pitchFamily="50" charset="-128"/>
            <a:cs typeface="+mn-cs"/>
          </a:endParaRPr>
        </a:p>
        <a:p>
          <a:r>
            <a:rPr lang="ja-JP" altLang="en-US" sz="1600" b="0" i="0">
              <a:solidFill>
                <a:schemeClr val="dk1"/>
              </a:solidFill>
              <a:effectLst/>
              <a:latin typeface="Meiryo UI" panose="020B0604030504040204" pitchFamily="50" charset="-128"/>
              <a:ea typeface="Meiryo UI" panose="020B0604030504040204" pitchFamily="50" charset="-128"/>
              <a:cs typeface="+mn-cs"/>
            </a:rPr>
            <a:t>③実現性のあるものにすること　　④流通</a:t>
          </a:r>
          <a:r>
            <a:rPr lang="en-US" altLang="ja-JP" sz="1600" b="0" i="0">
              <a:solidFill>
                <a:schemeClr val="dk1"/>
              </a:solidFill>
              <a:effectLst/>
              <a:latin typeface="Meiryo UI" panose="020B0604030504040204" pitchFamily="50" charset="-128"/>
              <a:ea typeface="Meiryo UI" panose="020B0604030504040204" pitchFamily="50" charset="-128"/>
              <a:cs typeface="+mn-cs"/>
            </a:rPr>
            <a:t>(</a:t>
          </a:r>
          <a:r>
            <a:rPr lang="ja-JP" altLang="en-US" sz="1600" b="0" i="0">
              <a:solidFill>
                <a:schemeClr val="dk1"/>
              </a:solidFill>
              <a:effectLst/>
              <a:latin typeface="Meiryo UI" panose="020B0604030504040204" pitchFamily="50" charset="-128"/>
              <a:ea typeface="Meiryo UI" panose="020B0604030504040204" pitchFamily="50" charset="-128"/>
              <a:cs typeface="+mn-cs"/>
            </a:rPr>
            <a:t>輸送時や販売時</a:t>
          </a:r>
          <a:r>
            <a:rPr lang="en-US" altLang="ja-JP" sz="1600" b="0" i="0">
              <a:solidFill>
                <a:schemeClr val="dk1"/>
              </a:solidFill>
              <a:effectLst/>
              <a:latin typeface="Meiryo UI" panose="020B0604030504040204" pitchFamily="50" charset="-128"/>
              <a:ea typeface="Meiryo UI" panose="020B0604030504040204" pitchFamily="50" charset="-128"/>
              <a:cs typeface="+mn-cs"/>
            </a:rPr>
            <a:t>)</a:t>
          </a:r>
          <a:r>
            <a:rPr lang="ja-JP" altLang="en-US" sz="1600" b="0" i="0">
              <a:solidFill>
                <a:schemeClr val="dk1"/>
              </a:solidFill>
              <a:effectLst/>
              <a:latin typeface="Meiryo UI" panose="020B0604030504040204" pitchFamily="50" charset="-128"/>
              <a:ea typeface="Meiryo UI" panose="020B0604030504040204" pitchFamily="50" charset="-128"/>
              <a:cs typeface="+mn-cs"/>
            </a:rPr>
            <a:t>を想定したパッケージであること</a:t>
          </a:r>
          <a:endParaRPr lang="ja-JP" altLang="en-US" sz="160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0</xdr:colOff>
      <xdr:row>14</xdr:row>
      <xdr:rowOff>0</xdr:rowOff>
    </xdr:from>
    <xdr:to>
      <xdr:col>18</xdr:col>
      <xdr:colOff>0</xdr:colOff>
      <xdr:row>15</xdr:row>
      <xdr:rowOff>1247775</xdr:rowOff>
    </xdr:to>
    <xdr:pic>
      <xdr:nvPicPr>
        <xdr:cNvPr id="2" name="図 1">
          <a:extLst>
            <a:ext uri="{FF2B5EF4-FFF2-40B4-BE49-F238E27FC236}">
              <a16:creationId xmlns:a16="http://schemas.microsoft.com/office/drawing/2014/main" id="{BBCBFD43-E86A-4E96-9362-2238EE63745D}"/>
            </a:ext>
            <a:ext uri="{147F2762-F138-4A5C-976F-8EAC2B608ADB}">
              <a16:predDERef xmlns:a16="http://schemas.microsoft.com/office/drawing/2014/main" pred="{57D05C82-16BB-D1B2-9206-6A8E26E8AE2A}"/>
            </a:ext>
          </a:extLst>
        </xdr:cNvPr>
        <xdr:cNvPicPr>
          <a:picLocks noChangeAspect="1"/>
        </xdr:cNvPicPr>
      </xdr:nvPicPr>
      <xdr:blipFill>
        <a:blip xmlns:r="http://schemas.openxmlformats.org/officeDocument/2006/relationships" r:embed="rId1"/>
        <a:stretch>
          <a:fillRect/>
        </a:stretch>
      </xdr:blipFill>
      <xdr:spPr>
        <a:xfrm>
          <a:off x="22383750" y="7493000"/>
          <a:ext cx="0" cy="2574925"/>
        </a:xfrm>
        <a:prstGeom prst="rect">
          <a:avLst/>
        </a:prstGeom>
      </xdr:spPr>
    </xdr:pic>
    <xdr:clientData/>
  </xdr:twoCellAnchor>
  <xdr:twoCellAnchor editAs="oneCell">
    <xdr:from>
      <xdr:col>17</xdr:col>
      <xdr:colOff>1190625</xdr:colOff>
      <xdr:row>13</xdr:row>
      <xdr:rowOff>1181100</xdr:rowOff>
    </xdr:from>
    <xdr:to>
      <xdr:col>17</xdr:col>
      <xdr:colOff>1190625</xdr:colOff>
      <xdr:row>15</xdr:row>
      <xdr:rowOff>1104900</xdr:rowOff>
    </xdr:to>
    <xdr:pic>
      <xdr:nvPicPr>
        <xdr:cNvPr id="3" name="図 2">
          <a:extLst>
            <a:ext uri="{FF2B5EF4-FFF2-40B4-BE49-F238E27FC236}">
              <a16:creationId xmlns:a16="http://schemas.microsoft.com/office/drawing/2014/main" id="{A14B3B0E-7C76-41D2-BB6E-0CC687295440}"/>
            </a:ext>
            <a:ext uri="{147F2762-F138-4A5C-976F-8EAC2B608ADB}">
              <a16:predDERef xmlns:a16="http://schemas.microsoft.com/office/drawing/2014/main" pred="{E63E3EB6-0E9B-A858-73F3-87124F11BCD2}"/>
            </a:ext>
          </a:extLst>
        </xdr:cNvPr>
        <xdr:cNvPicPr>
          <a:picLocks noChangeAspect="1"/>
        </xdr:cNvPicPr>
      </xdr:nvPicPr>
      <xdr:blipFill>
        <a:blip xmlns:r="http://schemas.openxmlformats.org/officeDocument/2006/relationships" r:embed="rId1"/>
        <a:stretch>
          <a:fillRect/>
        </a:stretch>
      </xdr:blipFill>
      <xdr:spPr>
        <a:xfrm>
          <a:off x="22253575" y="7346950"/>
          <a:ext cx="0" cy="2578100"/>
        </a:xfrm>
        <a:prstGeom prst="rect">
          <a:avLst/>
        </a:prstGeom>
      </xdr:spPr>
    </xdr:pic>
    <xdr:clientData/>
  </xdr:twoCellAnchor>
  <xdr:twoCellAnchor>
    <xdr:from>
      <xdr:col>15</xdr:col>
      <xdr:colOff>0</xdr:colOff>
      <xdr:row>1</xdr:row>
      <xdr:rowOff>469347</xdr:rowOff>
    </xdr:from>
    <xdr:to>
      <xdr:col>22</xdr:col>
      <xdr:colOff>674204</xdr:colOff>
      <xdr:row>7</xdr:row>
      <xdr:rowOff>308112</xdr:rowOff>
    </xdr:to>
    <xdr:sp macro="" textlink="">
      <xdr:nvSpPr>
        <xdr:cNvPr id="5" name="正方形/長方形 3">
          <a:extLst>
            <a:ext uri="{FF2B5EF4-FFF2-40B4-BE49-F238E27FC236}">
              <a16:creationId xmlns:a16="http://schemas.microsoft.com/office/drawing/2014/main" id="{E05DDCA2-AE96-4A65-A069-08E611BBE6CC}"/>
            </a:ext>
          </a:extLst>
        </xdr:cNvPr>
        <xdr:cNvSpPr/>
      </xdr:nvSpPr>
      <xdr:spPr>
        <a:xfrm>
          <a:off x="19270870" y="1546086"/>
          <a:ext cx="8653117" cy="232354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800" b="0" i="0">
              <a:solidFill>
                <a:schemeClr val="dk1"/>
              </a:solidFill>
              <a:effectLst/>
              <a:latin typeface="Meiryo UI" panose="020B0604030504040204" pitchFamily="50" charset="-128"/>
              <a:ea typeface="Meiryo UI" panose="020B0604030504040204" pitchFamily="50" charset="-128"/>
              <a:cs typeface="+mn-cs"/>
            </a:rPr>
            <a:t>＜応募内容＞</a:t>
          </a:r>
          <a:endParaRPr lang="en-US" altLang="ja-JP" sz="1800" b="0" i="0">
            <a:solidFill>
              <a:schemeClr val="dk1"/>
            </a:solidFill>
            <a:effectLst/>
            <a:latin typeface="Meiryo UI" panose="020B0604030504040204" pitchFamily="50" charset="-128"/>
            <a:ea typeface="Meiryo UI" panose="020B0604030504040204" pitchFamily="50" charset="-128"/>
            <a:cs typeface="+mn-cs"/>
          </a:endParaRPr>
        </a:p>
        <a:p>
          <a:r>
            <a:rPr lang="ja-JP" altLang="en-US" sz="2000" b="1" i="0">
              <a:effectLst/>
              <a:latin typeface="Meiryo UI" panose="020B0604030504040204" pitchFamily="50" charset="-128"/>
              <a:ea typeface="Meiryo UI" panose="020B0604030504040204" pitchFamily="50" charset="-128"/>
            </a:rPr>
            <a:t>「地元の食材や文化を絡めた加工食品・飲料」のアイデア</a:t>
          </a:r>
          <a:endParaRPr lang="en-US" altLang="ja-JP" sz="2000" b="1" i="0">
            <a:effectLst/>
            <a:latin typeface="Meiryo UI" panose="020B0604030504040204" pitchFamily="50" charset="-128"/>
            <a:ea typeface="Meiryo UI" panose="020B0604030504040204" pitchFamily="50" charset="-128"/>
          </a:endParaRPr>
        </a:p>
        <a:p>
          <a:endParaRPr lang="en-US" altLang="ja-JP" sz="1000" b="1" i="0">
            <a:effectLst/>
            <a:latin typeface="Meiryo UI" panose="020B0604030504040204" pitchFamily="50" charset="-128"/>
            <a:ea typeface="Meiryo UI" panose="020B0604030504040204" pitchFamily="50" charset="-128"/>
          </a:endParaRPr>
        </a:p>
        <a:p>
          <a:r>
            <a:rPr lang="ja-JP" altLang="en-US" sz="1800" b="0" i="0">
              <a:solidFill>
                <a:schemeClr val="dk1"/>
              </a:solidFill>
              <a:effectLst/>
              <a:latin typeface="Meiryo UI" panose="020B0604030504040204" pitchFamily="50" charset="-128"/>
              <a:ea typeface="Meiryo UI" panose="020B0604030504040204" pitchFamily="50" charset="-128"/>
              <a:cs typeface="+mn-cs"/>
            </a:rPr>
            <a:t>＜応募条件＞</a:t>
          </a:r>
          <a:endParaRPr lang="en-US" altLang="ja-JP" sz="1800" b="0" i="0">
            <a:solidFill>
              <a:schemeClr val="dk1"/>
            </a:solidFill>
            <a:effectLst/>
            <a:latin typeface="Meiryo UI" panose="020B0604030504040204" pitchFamily="50" charset="-128"/>
            <a:ea typeface="Meiryo UI" panose="020B0604030504040204" pitchFamily="50" charset="-128"/>
            <a:cs typeface="+mn-cs"/>
          </a:endParaRPr>
        </a:p>
        <a:p>
          <a:r>
            <a:rPr lang="ja-JP" altLang="en-US" sz="1600" b="0" i="0">
              <a:solidFill>
                <a:schemeClr val="dk1"/>
              </a:solidFill>
              <a:effectLst/>
              <a:latin typeface="Meiryo UI" panose="020B0604030504040204" pitchFamily="50" charset="-128"/>
              <a:ea typeface="Meiryo UI" panose="020B0604030504040204" pitchFamily="50" charset="-128"/>
              <a:cs typeface="+mn-cs"/>
            </a:rPr>
            <a:t>①まだ製品化されていない未発表のオリジナル作品であること　　②地元の食材や文化を絡めること</a:t>
          </a:r>
          <a:endParaRPr lang="ja-JP" altLang="en-US" sz="1600">
            <a:solidFill>
              <a:schemeClr val="dk1"/>
            </a:solidFill>
            <a:effectLst/>
            <a:latin typeface="Meiryo UI" panose="020B0604030504040204" pitchFamily="50" charset="-128"/>
            <a:ea typeface="Meiryo UI" panose="020B0604030504040204" pitchFamily="50" charset="-128"/>
            <a:cs typeface="+mn-cs"/>
          </a:endParaRPr>
        </a:p>
        <a:p>
          <a:r>
            <a:rPr lang="ja-JP" altLang="en-US" sz="1600" b="0" i="0">
              <a:solidFill>
                <a:schemeClr val="dk1"/>
              </a:solidFill>
              <a:effectLst/>
              <a:latin typeface="Meiryo UI" panose="020B0604030504040204" pitchFamily="50" charset="-128"/>
              <a:ea typeface="Meiryo UI" panose="020B0604030504040204" pitchFamily="50" charset="-128"/>
              <a:cs typeface="+mn-cs"/>
            </a:rPr>
            <a:t>③実現性のあるものにすること　　④流通</a:t>
          </a:r>
          <a:r>
            <a:rPr lang="en-US" altLang="ja-JP" sz="1600" b="0" i="0">
              <a:solidFill>
                <a:schemeClr val="dk1"/>
              </a:solidFill>
              <a:effectLst/>
              <a:latin typeface="Meiryo UI" panose="020B0604030504040204" pitchFamily="50" charset="-128"/>
              <a:ea typeface="Meiryo UI" panose="020B0604030504040204" pitchFamily="50" charset="-128"/>
              <a:cs typeface="+mn-cs"/>
            </a:rPr>
            <a:t>(</a:t>
          </a:r>
          <a:r>
            <a:rPr lang="ja-JP" altLang="en-US" sz="1600" b="0" i="0">
              <a:solidFill>
                <a:schemeClr val="dk1"/>
              </a:solidFill>
              <a:effectLst/>
              <a:latin typeface="Meiryo UI" panose="020B0604030504040204" pitchFamily="50" charset="-128"/>
              <a:ea typeface="Meiryo UI" panose="020B0604030504040204" pitchFamily="50" charset="-128"/>
              <a:cs typeface="+mn-cs"/>
            </a:rPr>
            <a:t>輸送時や販売時</a:t>
          </a:r>
          <a:r>
            <a:rPr lang="en-US" altLang="ja-JP" sz="1600" b="0" i="0">
              <a:solidFill>
                <a:schemeClr val="dk1"/>
              </a:solidFill>
              <a:effectLst/>
              <a:latin typeface="Meiryo UI" panose="020B0604030504040204" pitchFamily="50" charset="-128"/>
              <a:ea typeface="Meiryo UI" panose="020B0604030504040204" pitchFamily="50" charset="-128"/>
              <a:cs typeface="+mn-cs"/>
            </a:rPr>
            <a:t>)</a:t>
          </a:r>
          <a:r>
            <a:rPr lang="ja-JP" altLang="en-US" sz="1600" b="0" i="0">
              <a:solidFill>
                <a:schemeClr val="dk1"/>
              </a:solidFill>
              <a:effectLst/>
              <a:latin typeface="Meiryo UI" panose="020B0604030504040204" pitchFamily="50" charset="-128"/>
              <a:ea typeface="Meiryo UI" panose="020B0604030504040204" pitchFamily="50" charset="-128"/>
              <a:cs typeface="+mn-cs"/>
            </a:rPr>
            <a:t>を想定したパッケージであること</a:t>
          </a:r>
          <a:endParaRPr lang="ja-JP" altLang="en-US" sz="160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0</xdr:colOff>
      <xdr:row>14</xdr:row>
      <xdr:rowOff>0</xdr:rowOff>
    </xdr:from>
    <xdr:to>
      <xdr:col>18</xdr:col>
      <xdr:colOff>0</xdr:colOff>
      <xdr:row>15</xdr:row>
      <xdr:rowOff>1247775</xdr:rowOff>
    </xdr:to>
    <xdr:pic>
      <xdr:nvPicPr>
        <xdr:cNvPr id="2" name="図 1">
          <a:extLst>
            <a:ext uri="{FF2B5EF4-FFF2-40B4-BE49-F238E27FC236}">
              <a16:creationId xmlns:a16="http://schemas.microsoft.com/office/drawing/2014/main" id="{24D43C1B-646C-4A0B-9319-988E30E16419}"/>
            </a:ext>
            <a:ext uri="{147F2762-F138-4A5C-976F-8EAC2B608ADB}">
              <a16:predDERef xmlns:a16="http://schemas.microsoft.com/office/drawing/2014/main" pred="{57D05C82-16BB-D1B2-9206-6A8E26E8AE2A}"/>
            </a:ext>
          </a:extLst>
        </xdr:cNvPr>
        <xdr:cNvPicPr>
          <a:picLocks noChangeAspect="1"/>
        </xdr:cNvPicPr>
      </xdr:nvPicPr>
      <xdr:blipFill>
        <a:blip xmlns:r="http://schemas.openxmlformats.org/officeDocument/2006/relationships" r:embed="rId1"/>
        <a:stretch>
          <a:fillRect/>
        </a:stretch>
      </xdr:blipFill>
      <xdr:spPr>
        <a:xfrm>
          <a:off x="22383750" y="7493000"/>
          <a:ext cx="0" cy="2574925"/>
        </a:xfrm>
        <a:prstGeom prst="rect">
          <a:avLst/>
        </a:prstGeom>
      </xdr:spPr>
    </xdr:pic>
    <xdr:clientData/>
  </xdr:twoCellAnchor>
  <xdr:twoCellAnchor editAs="oneCell">
    <xdr:from>
      <xdr:col>17</xdr:col>
      <xdr:colOff>1190625</xdr:colOff>
      <xdr:row>13</xdr:row>
      <xdr:rowOff>1181100</xdr:rowOff>
    </xdr:from>
    <xdr:to>
      <xdr:col>17</xdr:col>
      <xdr:colOff>1190625</xdr:colOff>
      <xdr:row>15</xdr:row>
      <xdr:rowOff>1104900</xdr:rowOff>
    </xdr:to>
    <xdr:pic>
      <xdr:nvPicPr>
        <xdr:cNvPr id="3" name="図 2">
          <a:extLst>
            <a:ext uri="{FF2B5EF4-FFF2-40B4-BE49-F238E27FC236}">
              <a16:creationId xmlns:a16="http://schemas.microsoft.com/office/drawing/2014/main" id="{A40E85D7-E24A-4656-A209-25ACFC287FD7}"/>
            </a:ext>
            <a:ext uri="{147F2762-F138-4A5C-976F-8EAC2B608ADB}">
              <a16:predDERef xmlns:a16="http://schemas.microsoft.com/office/drawing/2014/main" pred="{E63E3EB6-0E9B-A858-73F3-87124F11BCD2}"/>
            </a:ext>
          </a:extLst>
        </xdr:cNvPr>
        <xdr:cNvPicPr>
          <a:picLocks noChangeAspect="1"/>
        </xdr:cNvPicPr>
      </xdr:nvPicPr>
      <xdr:blipFill>
        <a:blip xmlns:r="http://schemas.openxmlformats.org/officeDocument/2006/relationships" r:embed="rId1"/>
        <a:stretch>
          <a:fillRect/>
        </a:stretch>
      </xdr:blipFill>
      <xdr:spPr>
        <a:xfrm>
          <a:off x="22253575" y="7346950"/>
          <a:ext cx="0" cy="2578100"/>
        </a:xfrm>
        <a:prstGeom prst="rect">
          <a:avLst/>
        </a:prstGeom>
      </xdr:spPr>
    </xdr:pic>
    <xdr:clientData/>
  </xdr:twoCellAnchor>
  <xdr:twoCellAnchor>
    <xdr:from>
      <xdr:col>15</xdr:col>
      <xdr:colOff>0</xdr:colOff>
      <xdr:row>1</xdr:row>
      <xdr:rowOff>482600</xdr:rowOff>
    </xdr:from>
    <xdr:to>
      <xdr:col>22</xdr:col>
      <xdr:colOff>652117</xdr:colOff>
      <xdr:row>7</xdr:row>
      <xdr:rowOff>316948</xdr:rowOff>
    </xdr:to>
    <xdr:sp macro="" textlink="">
      <xdr:nvSpPr>
        <xdr:cNvPr id="6" name="正方形/長方形 3">
          <a:extLst>
            <a:ext uri="{FF2B5EF4-FFF2-40B4-BE49-F238E27FC236}">
              <a16:creationId xmlns:a16="http://schemas.microsoft.com/office/drawing/2014/main" id="{211C4176-2604-4AE5-80C4-673AAD2158D1}"/>
            </a:ext>
          </a:extLst>
        </xdr:cNvPr>
        <xdr:cNvSpPr/>
      </xdr:nvSpPr>
      <xdr:spPr>
        <a:xfrm>
          <a:off x="19329400" y="1549400"/>
          <a:ext cx="8653117" cy="232354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800" b="0" i="0">
              <a:solidFill>
                <a:schemeClr val="dk1"/>
              </a:solidFill>
              <a:effectLst/>
              <a:latin typeface="Meiryo UI" panose="020B0604030504040204" pitchFamily="50" charset="-128"/>
              <a:ea typeface="Meiryo UI" panose="020B0604030504040204" pitchFamily="50" charset="-128"/>
              <a:cs typeface="+mn-cs"/>
            </a:rPr>
            <a:t>＜応募内容＞</a:t>
          </a:r>
          <a:endParaRPr lang="en-US" altLang="ja-JP" sz="1800" b="0" i="0">
            <a:solidFill>
              <a:schemeClr val="dk1"/>
            </a:solidFill>
            <a:effectLst/>
            <a:latin typeface="Meiryo UI" panose="020B0604030504040204" pitchFamily="50" charset="-128"/>
            <a:ea typeface="Meiryo UI" panose="020B0604030504040204" pitchFamily="50" charset="-128"/>
            <a:cs typeface="+mn-cs"/>
          </a:endParaRPr>
        </a:p>
        <a:p>
          <a:r>
            <a:rPr lang="ja-JP" altLang="en-US" sz="2000" b="1" i="0">
              <a:effectLst/>
              <a:latin typeface="Meiryo UI" panose="020B0604030504040204" pitchFamily="50" charset="-128"/>
              <a:ea typeface="Meiryo UI" panose="020B0604030504040204" pitchFamily="50" charset="-128"/>
            </a:rPr>
            <a:t>「地元の食材や文化を絡めた加工食品・飲料」のアイデア</a:t>
          </a:r>
          <a:endParaRPr lang="en-US" altLang="ja-JP" sz="2000" b="1" i="0">
            <a:effectLst/>
            <a:latin typeface="Meiryo UI" panose="020B0604030504040204" pitchFamily="50" charset="-128"/>
            <a:ea typeface="Meiryo UI" panose="020B0604030504040204" pitchFamily="50" charset="-128"/>
          </a:endParaRPr>
        </a:p>
        <a:p>
          <a:endParaRPr lang="en-US" altLang="ja-JP" sz="1000" b="1" i="0">
            <a:effectLst/>
            <a:latin typeface="Meiryo UI" panose="020B0604030504040204" pitchFamily="50" charset="-128"/>
            <a:ea typeface="Meiryo UI" panose="020B0604030504040204" pitchFamily="50" charset="-128"/>
          </a:endParaRPr>
        </a:p>
        <a:p>
          <a:r>
            <a:rPr lang="ja-JP" altLang="en-US" sz="1800" b="0" i="0">
              <a:solidFill>
                <a:schemeClr val="dk1"/>
              </a:solidFill>
              <a:effectLst/>
              <a:latin typeface="Meiryo UI" panose="020B0604030504040204" pitchFamily="50" charset="-128"/>
              <a:ea typeface="Meiryo UI" panose="020B0604030504040204" pitchFamily="50" charset="-128"/>
              <a:cs typeface="+mn-cs"/>
            </a:rPr>
            <a:t>＜応募条件＞</a:t>
          </a:r>
          <a:endParaRPr lang="en-US" altLang="ja-JP" sz="1800" b="0" i="0">
            <a:solidFill>
              <a:schemeClr val="dk1"/>
            </a:solidFill>
            <a:effectLst/>
            <a:latin typeface="Meiryo UI" panose="020B0604030504040204" pitchFamily="50" charset="-128"/>
            <a:ea typeface="Meiryo UI" panose="020B0604030504040204" pitchFamily="50" charset="-128"/>
            <a:cs typeface="+mn-cs"/>
          </a:endParaRPr>
        </a:p>
        <a:p>
          <a:r>
            <a:rPr lang="ja-JP" altLang="en-US" sz="1600" b="0" i="0">
              <a:solidFill>
                <a:schemeClr val="dk1"/>
              </a:solidFill>
              <a:effectLst/>
              <a:latin typeface="Meiryo UI" panose="020B0604030504040204" pitchFamily="50" charset="-128"/>
              <a:ea typeface="Meiryo UI" panose="020B0604030504040204" pitchFamily="50" charset="-128"/>
              <a:cs typeface="+mn-cs"/>
            </a:rPr>
            <a:t>①まだ製品化されていない未発表のオリジナル作品であること　　②地元の食材や文化を絡めること</a:t>
          </a:r>
          <a:endParaRPr lang="ja-JP" altLang="en-US" sz="1600">
            <a:solidFill>
              <a:schemeClr val="dk1"/>
            </a:solidFill>
            <a:effectLst/>
            <a:latin typeface="Meiryo UI" panose="020B0604030504040204" pitchFamily="50" charset="-128"/>
            <a:ea typeface="Meiryo UI" panose="020B0604030504040204" pitchFamily="50" charset="-128"/>
            <a:cs typeface="+mn-cs"/>
          </a:endParaRPr>
        </a:p>
        <a:p>
          <a:r>
            <a:rPr lang="ja-JP" altLang="en-US" sz="1600" b="0" i="0">
              <a:solidFill>
                <a:schemeClr val="dk1"/>
              </a:solidFill>
              <a:effectLst/>
              <a:latin typeface="Meiryo UI" panose="020B0604030504040204" pitchFamily="50" charset="-128"/>
              <a:ea typeface="Meiryo UI" panose="020B0604030504040204" pitchFamily="50" charset="-128"/>
              <a:cs typeface="+mn-cs"/>
            </a:rPr>
            <a:t>③実現性のあるものにすること　　④流通</a:t>
          </a:r>
          <a:r>
            <a:rPr lang="en-US" altLang="ja-JP" sz="1600" b="0" i="0">
              <a:solidFill>
                <a:schemeClr val="dk1"/>
              </a:solidFill>
              <a:effectLst/>
              <a:latin typeface="Meiryo UI" panose="020B0604030504040204" pitchFamily="50" charset="-128"/>
              <a:ea typeface="Meiryo UI" panose="020B0604030504040204" pitchFamily="50" charset="-128"/>
              <a:cs typeface="+mn-cs"/>
            </a:rPr>
            <a:t>(</a:t>
          </a:r>
          <a:r>
            <a:rPr lang="ja-JP" altLang="en-US" sz="1600" b="0" i="0">
              <a:solidFill>
                <a:schemeClr val="dk1"/>
              </a:solidFill>
              <a:effectLst/>
              <a:latin typeface="Meiryo UI" panose="020B0604030504040204" pitchFamily="50" charset="-128"/>
              <a:ea typeface="Meiryo UI" panose="020B0604030504040204" pitchFamily="50" charset="-128"/>
              <a:cs typeface="+mn-cs"/>
            </a:rPr>
            <a:t>輸送時や販売時</a:t>
          </a:r>
          <a:r>
            <a:rPr lang="en-US" altLang="ja-JP" sz="1600" b="0" i="0">
              <a:solidFill>
                <a:schemeClr val="dk1"/>
              </a:solidFill>
              <a:effectLst/>
              <a:latin typeface="Meiryo UI" panose="020B0604030504040204" pitchFamily="50" charset="-128"/>
              <a:ea typeface="Meiryo UI" panose="020B0604030504040204" pitchFamily="50" charset="-128"/>
              <a:cs typeface="+mn-cs"/>
            </a:rPr>
            <a:t>)</a:t>
          </a:r>
          <a:r>
            <a:rPr lang="ja-JP" altLang="en-US" sz="1600" b="0" i="0">
              <a:solidFill>
                <a:schemeClr val="dk1"/>
              </a:solidFill>
              <a:effectLst/>
              <a:latin typeface="Meiryo UI" panose="020B0604030504040204" pitchFamily="50" charset="-128"/>
              <a:ea typeface="Meiryo UI" panose="020B0604030504040204" pitchFamily="50" charset="-128"/>
              <a:cs typeface="+mn-cs"/>
            </a:rPr>
            <a:t>を想定したパッケージであること</a:t>
          </a:r>
          <a:endParaRPr lang="ja-JP" altLang="en-US" sz="160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0</xdr:colOff>
      <xdr:row>14</xdr:row>
      <xdr:rowOff>0</xdr:rowOff>
    </xdr:from>
    <xdr:to>
      <xdr:col>18</xdr:col>
      <xdr:colOff>0</xdr:colOff>
      <xdr:row>15</xdr:row>
      <xdr:rowOff>1247775</xdr:rowOff>
    </xdr:to>
    <xdr:pic>
      <xdr:nvPicPr>
        <xdr:cNvPr id="2" name="図 1">
          <a:extLst>
            <a:ext uri="{FF2B5EF4-FFF2-40B4-BE49-F238E27FC236}">
              <a16:creationId xmlns:a16="http://schemas.microsoft.com/office/drawing/2014/main" id="{EA1C9E15-EDC9-4871-8801-0D571C889C77}"/>
            </a:ext>
            <a:ext uri="{147F2762-F138-4A5C-976F-8EAC2B608ADB}">
              <a16:predDERef xmlns:a16="http://schemas.microsoft.com/office/drawing/2014/main" pred="{57D05C82-16BB-D1B2-9206-6A8E26E8AE2A}"/>
            </a:ext>
          </a:extLst>
        </xdr:cNvPr>
        <xdr:cNvPicPr>
          <a:picLocks noChangeAspect="1"/>
        </xdr:cNvPicPr>
      </xdr:nvPicPr>
      <xdr:blipFill>
        <a:blip xmlns:r="http://schemas.openxmlformats.org/officeDocument/2006/relationships" r:embed="rId1"/>
        <a:stretch>
          <a:fillRect/>
        </a:stretch>
      </xdr:blipFill>
      <xdr:spPr>
        <a:xfrm>
          <a:off x="22383750" y="7493000"/>
          <a:ext cx="0" cy="2574925"/>
        </a:xfrm>
        <a:prstGeom prst="rect">
          <a:avLst/>
        </a:prstGeom>
      </xdr:spPr>
    </xdr:pic>
    <xdr:clientData/>
  </xdr:twoCellAnchor>
  <xdr:twoCellAnchor editAs="oneCell">
    <xdr:from>
      <xdr:col>17</xdr:col>
      <xdr:colOff>1190625</xdr:colOff>
      <xdr:row>13</xdr:row>
      <xdr:rowOff>1181100</xdr:rowOff>
    </xdr:from>
    <xdr:to>
      <xdr:col>17</xdr:col>
      <xdr:colOff>1190625</xdr:colOff>
      <xdr:row>15</xdr:row>
      <xdr:rowOff>1104900</xdr:rowOff>
    </xdr:to>
    <xdr:pic>
      <xdr:nvPicPr>
        <xdr:cNvPr id="3" name="図 2">
          <a:extLst>
            <a:ext uri="{FF2B5EF4-FFF2-40B4-BE49-F238E27FC236}">
              <a16:creationId xmlns:a16="http://schemas.microsoft.com/office/drawing/2014/main" id="{ABC054CA-DAE1-4623-A84C-96B6A6E8774E}"/>
            </a:ext>
            <a:ext uri="{147F2762-F138-4A5C-976F-8EAC2B608ADB}">
              <a16:predDERef xmlns:a16="http://schemas.microsoft.com/office/drawing/2014/main" pred="{E63E3EB6-0E9B-A858-73F3-87124F11BCD2}"/>
            </a:ext>
          </a:extLst>
        </xdr:cNvPr>
        <xdr:cNvPicPr>
          <a:picLocks noChangeAspect="1"/>
        </xdr:cNvPicPr>
      </xdr:nvPicPr>
      <xdr:blipFill>
        <a:blip xmlns:r="http://schemas.openxmlformats.org/officeDocument/2006/relationships" r:embed="rId1"/>
        <a:stretch>
          <a:fillRect/>
        </a:stretch>
      </xdr:blipFill>
      <xdr:spPr>
        <a:xfrm>
          <a:off x="22253575" y="7346950"/>
          <a:ext cx="0" cy="2578100"/>
        </a:xfrm>
        <a:prstGeom prst="rect">
          <a:avLst/>
        </a:prstGeom>
      </xdr:spPr>
    </xdr:pic>
    <xdr:clientData/>
  </xdr:twoCellAnchor>
  <xdr:twoCellAnchor>
    <xdr:from>
      <xdr:col>15</xdr:col>
      <xdr:colOff>0</xdr:colOff>
      <xdr:row>1</xdr:row>
      <xdr:rowOff>482600</xdr:rowOff>
    </xdr:from>
    <xdr:to>
      <xdr:col>22</xdr:col>
      <xdr:colOff>652117</xdr:colOff>
      <xdr:row>7</xdr:row>
      <xdr:rowOff>316948</xdr:rowOff>
    </xdr:to>
    <xdr:sp macro="" textlink="">
      <xdr:nvSpPr>
        <xdr:cNvPr id="4" name="正方形/長方形 3">
          <a:extLst>
            <a:ext uri="{FF2B5EF4-FFF2-40B4-BE49-F238E27FC236}">
              <a16:creationId xmlns:a16="http://schemas.microsoft.com/office/drawing/2014/main" id="{4054E042-0CE8-458E-8361-EFA66A7FBAB7}"/>
            </a:ext>
          </a:extLst>
        </xdr:cNvPr>
        <xdr:cNvSpPr/>
      </xdr:nvSpPr>
      <xdr:spPr>
        <a:xfrm>
          <a:off x="19329400" y="1549400"/>
          <a:ext cx="8653117" cy="232354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800" b="0" i="0">
              <a:solidFill>
                <a:schemeClr val="dk1"/>
              </a:solidFill>
              <a:effectLst/>
              <a:latin typeface="Meiryo UI" panose="020B0604030504040204" pitchFamily="50" charset="-128"/>
              <a:ea typeface="Meiryo UI" panose="020B0604030504040204" pitchFamily="50" charset="-128"/>
              <a:cs typeface="+mn-cs"/>
            </a:rPr>
            <a:t>＜応募内容＞</a:t>
          </a:r>
          <a:endParaRPr lang="en-US" altLang="ja-JP" sz="1800" b="0" i="0">
            <a:solidFill>
              <a:schemeClr val="dk1"/>
            </a:solidFill>
            <a:effectLst/>
            <a:latin typeface="Meiryo UI" panose="020B0604030504040204" pitchFamily="50" charset="-128"/>
            <a:ea typeface="Meiryo UI" panose="020B0604030504040204" pitchFamily="50" charset="-128"/>
            <a:cs typeface="+mn-cs"/>
          </a:endParaRPr>
        </a:p>
        <a:p>
          <a:r>
            <a:rPr lang="ja-JP" altLang="en-US" sz="2000" b="1" i="0">
              <a:effectLst/>
              <a:latin typeface="Meiryo UI" panose="020B0604030504040204" pitchFamily="50" charset="-128"/>
              <a:ea typeface="Meiryo UI" panose="020B0604030504040204" pitchFamily="50" charset="-128"/>
            </a:rPr>
            <a:t>「地元の食材や文化を絡めた加工食品・飲料」のアイデア</a:t>
          </a:r>
          <a:endParaRPr lang="en-US" altLang="ja-JP" sz="2000" b="1" i="0">
            <a:effectLst/>
            <a:latin typeface="Meiryo UI" panose="020B0604030504040204" pitchFamily="50" charset="-128"/>
            <a:ea typeface="Meiryo UI" panose="020B0604030504040204" pitchFamily="50" charset="-128"/>
          </a:endParaRPr>
        </a:p>
        <a:p>
          <a:endParaRPr lang="en-US" altLang="ja-JP" sz="1000" b="1" i="0">
            <a:effectLst/>
            <a:latin typeface="Meiryo UI" panose="020B0604030504040204" pitchFamily="50" charset="-128"/>
            <a:ea typeface="Meiryo UI" panose="020B0604030504040204" pitchFamily="50" charset="-128"/>
          </a:endParaRPr>
        </a:p>
        <a:p>
          <a:r>
            <a:rPr lang="ja-JP" altLang="en-US" sz="1800" b="0" i="0">
              <a:solidFill>
                <a:schemeClr val="dk1"/>
              </a:solidFill>
              <a:effectLst/>
              <a:latin typeface="Meiryo UI" panose="020B0604030504040204" pitchFamily="50" charset="-128"/>
              <a:ea typeface="Meiryo UI" panose="020B0604030504040204" pitchFamily="50" charset="-128"/>
              <a:cs typeface="+mn-cs"/>
            </a:rPr>
            <a:t>＜応募条件＞</a:t>
          </a:r>
          <a:endParaRPr lang="en-US" altLang="ja-JP" sz="1800" b="0" i="0">
            <a:solidFill>
              <a:schemeClr val="dk1"/>
            </a:solidFill>
            <a:effectLst/>
            <a:latin typeface="Meiryo UI" panose="020B0604030504040204" pitchFamily="50" charset="-128"/>
            <a:ea typeface="Meiryo UI" panose="020B0604030504040204" pitchFamily="50" charset="-128"/>
            <a:cs typeface="+mn-cs"/>
          </a:endParaRPr>
        </a:p>
        <a:p>
          <a:r>
            <a:rPr lang="ja-JP" altLang="en-US" sz="1600" b="0" i="0">
              <a:solidFill>
                <a:schemeClr val="dk1"/>
              </a:solidFill>
              <a:effectLst/>
              <a:latin typeface="Meiryo UI" panose="020B0604030504040204" pitchFamily="50" charset="-128"/>
              <a:ea typeface="Meiryo UI" panose="020B0604030504040204" pitchFamily="50" charset="-128"/>
              <a:cs typeface="+mn-cs"/>
            </a:rPr>
            <a:t>①まだ製品化されていない未発表のオリジナル作品であること　　②地元の食材や文化を絡めること</a:t>
          </a:r>
          <a:endParaRPr lang="ja-JP" altLang="en-US" sz="1600">
            <a:solidFill>
              <a:schemeClr val="dk1"/>
            </a:solidFill>
            <a:effectLst/>
            <a:latin typeface="Meiryo UI" panose="020B0604030504040204" pitchFamily="50" charset="-128"/>
            <a:ea typeface="Meiryo UI" panose="020B0604030504040204" pitchFamily="50" charset="-128"/>
            <a:cs typeface="+mn-cs"/>
          </a:endParaRPr>
        </a:p>
        <a:p>
          <a:r>
            <a:rPr lang="ja-JP" altLang="en-US" sz="1600" b="0" i="0">
              <a:solidFill>
                <a:schemeClr val="dk1"/>
              </a:solidFill>
              <a:effectLst/>
              <a:latin typeface="Meiryo UI" panose="020B0604030504040204" pitchFamily="50" charset="-128"/>
              <a:ea typeface="Meiryo UI" panose="020B0604030504040204" pitchFamily="50" charset="-128"/>
              <a:cs typeface="+mn-cs"/>
            </a:rPr>
            <a:t>③実現性のあるものにすること　　④流通</a:t>
          </a:r>
          <a:r>
            <a:rPr lang="en-US" altLang="ja-JP" sz="1600" b="0" i="0">
              <a:solidFill>
                <a:schemeClr val="dk1"/>
              </a:solidFill>
              <a:effectLst/>
              <a:latin typeface="Meiryo UI" panose="020B0604030504040204" pitchFamily="50" charset="-128"/>
              <a:ea typeface="Meiryo UI" panose="020B0604030504040204" pitchFamily="50" charset="-128"/>
              <a:cs typeface="+mn-cs"/>
            </a:rPr>
            <a:t>(</a:t>
          </a:r>
          <a:r>
            <a:rPr lang="ja-JP" altLang="en-US" sz="1600" b="0" i="0">
              <a:solidFill>
                <a:schemeClr val="dk1"/>
              </a:solidFill>
              <a:effectLst/>
              <a:latin typeface="Meiryo UI" panose="020B0604030504040204" pitchFamily="50" charset="-128"/>
              <a:ea typeface="Meiryo UI" panose="020B0604030504040204" pitchFamily="50" charset="-128"/>
              <a:cs typeface="+mn-cs"/>
            </a:rPr>
            <a:t>輸送時や販売時</a:t>
          </a:r>
          <a:r>
            <a:rPr lang="en-US" altLang="ja-JP" sz="1600" b="0" i="0">
              <a:solidFill>
                <a:schemeClr val="dk1"/>
              </a:solidFill>
              <a:effectLst/>
              <a:latin typeface="Meiryo UI" panose="020B0604030504040204" pitchFamily="50" charset="-128"/>
              <a:ea typeface="Meiryo UI" panose="020B0604030504040204" pitchFamily="50" charset="-128"/>
              <a:cs typeface="+mn-cs"/>
            </a:rPr>
            <a:t>)</a:t>
          </a:r>
          <a:r>
            <a:rPr lang="ja-JP" altLang="en-US" sz="1600" b="0" i="0">
              <a:solidFill>
                <a:schemeClr val="dk1"/>
              </a:solidFill>
              <a:effectLst/>
              <a:latin typeface="Meiryo UI" panose="020B0604030504040204" pitchFamily="50" charset="-128"/>
              <a:ea typeface="Meiryo UI" panose="020B0604030504040204" pitchFamily="50" charset="-128"/>
              <a:cs typeface="+mn-cs"/>
            </a:rPr>
            <a:t>を想定したパッケージであること</a:t>
          </a:r>
          <a:endParaRPr lang="ja-JP" altLang="en-US" sz="160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0</xdr:colOff>
      <xdr:row>14</xdr:row>
      <xdr:rowOff>0</xdr:rowOff>
    </xdr:from>
    <xdr:to>
      <xdr:col>18</xdr:col>
      <xdr:colOff>0</xdr:colOff>
      <xdr:row>15</xdr:row>
      <xdr:rowOff>1244600</xdr:rowOff>
    </xdr:to>
    <xdr:pic>
      <xdr:nvPicPr>
        <xdr:cNvPr id="2" name="図 1">
          <a:extLst>
            <a:ext uri="{FF2B5EF4-FFF2-40B4-BE49-F238E27FC236}">
              <a16:creationId xmlns:a16="http://schemas.microsoft.com/office/drawing/2014/main" id="{98D0759B-12E1-4148-8DD2-C59F39BF7512}"/>
            </a:ext>
            <a:ext uri="{147F2762-F138-4A5C-976F-8EAC2B608ADB}">
              <a16:predDERef xmlns:a16="http://schemas.microsoft.com/office/drawing/2014/main" pred="{57D05C82-16BB-D1B2-9206-6A8E26E8AE2A}"/>
            </a:ext>
          </a:extLst>
        </xdr:cNvPr>
        <xdr:cNvPicPr>
          <a:picLocks noChangeAspect="1"/>
        </xdr:cNvPicPr>
      </xdr:nvPicPr>
      <xdr:blipFill>
        <a:blip xmlns:r="http://schemas.openxmlformats.org/officeDocument/2006/relationships" r:embed="rId1"/>
        <a:stretch>
          <a:fillRect/>
        </a:stretch>
      </xdr:blipFill>
      <xdr:spPr>
        <a:xfrm>
          <a:off x="22383750" y="7493000"/>
          <a:ext cx="0" cy="2574925"/>
        </a:xfrm>
        <a:prstGeom prst="rect">
          <a:avLst/>
        </a:prstGeom>
      </xdr:spPr>
    </xdr:pic>
    <xdr:clientData/>
  </xdr:twoCellAnchor>
  <xdr:twoCellAnchor>
    <xdr:from>
      <xdr:col>15</xdr:col>
      <xdr:colOff>0</xdr:colOff>
      <xdr:row>1</xdr:row>
      <xdr:rowOff>482600</xdr:rowOff>
    </xdr:from>
    <xdr:to>
      <xdr:col>22</xdr:col>
      <xdr:colOff>652117</xdr:colOff>
      <xdr:row>7</xdr:row>
      <xdr:rowOff>316948</xdr:rowOff>
    </xdr:to>
    <xdr:sp macro="" textlink="">
      <xdr:nvSpPr>
        <xdr:cNvPr id="4" name="正方形/長方形 3">
          <a:extLst>
            <a:ext uri="{FF2B5EF4-FFF2-40B4-BE49-F238E27FC236}">
              <a16:creationId xmlns:a16="http://schemas.microsoft.com/office/drawing/2014/main" id="{57E75736-2765-4167-93EA-94781B4E7FD3}"/>
            </a:ext>
          </a:extLst>
        </xdr:cNvPr>
        <xdr:cNvSpPr/>
      </xdr:nvSpPr>
      <xdr:spPr>
        <a:xfrm>
          <a:off x="19329400" y="1549400"/>
          <a:ext cx="8653117" cy="232354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800" b="0" i="0">
              <a:solidFill>
                <a:schemeClr val="dk1"/>
              </a:solidFill>
              <a:effectLst/>
              <a:latin typeface="Meiryo UI" panose="020B0604030504040204" pitchFamily="50" charset="-128"/>
              <a:ea typeface="Meiryo UI" panose="020B0604030504040204" pitchFamily="50" charset="-128"/>
              <a:cs typeface="+mn-cs"/>
            </a:rPr>
            <a:t>＜応募内容＞</a:t>
          </a:r>
          <a:endParaRPr lang="en-US" altLang="ja-JP" sz="1800" b="0" i="0">
            <a:solidFill>
              <a:schemeClr val="dk1"/>
            </a:solidFill>
            <a:effectLst/>
            <a:latin typeface="Meiryo UI" panose="020B0604030504040204" pitchFamily="50" charset="-128"/>
            <a:ea typeface="Meiryo UI" panose="020B0604030504040204" pitchFamily="50" charset="-128"/>
            <a:cs typeface="+mn-cs"/>
          </a:endParaRPr>
        </a:p>
        <a:p>
          <a:r>
            <a:rPr lang="ja-JP" altLang="en-US" sz="2000" b="1" i="0">
              <a:effectLst/>
              <a:latin typeface="Meiryo UI" panose="020B0604030504040204" pitchFamily="50" charset="-128"/>
              <a:ea typeface="Meiryo UI" panose="020B0604030504040204" pitchFamily="50" charset="-128"/>
            </a:rPr>
            <a:t>「地元の食材や文化を絡めた加工食品・飲料」のアイデア</a:t>
          </a:r>
          <a:endParaRPr lang="en-US" altLang="ja-JP" sz="2000" b="1" i="0">
            <a:effectLst/>
            <a:latin typeface="Meiryo UI" panose="020B0604030504040204" pitchFamily="50" charset="-128"/>
            <a:ea typeface="Meiryo UI" panose="020B0604030504040204" pitchFamily="50" charset="-128"/>
          </a:endParaRPr>
        </a:p>
        <a:p>
          <a:endParaRPr lang="en-US" altLang="ja-JP" sz="1000" b="1" i="0">
            <a:effectLst/>
            <a:latin typeface="Meiryo UI" panose="020B0604030504040204" pitchFamily="50" charset="-128"/>
            <a:ea typeface="Meiryo UI" panose="020B0604030504040204" pitchFamily="50" charset="-128"/>
          </a:endParaRPr>
        </a:p>
        <a:p>
          <a:r>
            <a:rPr lang="ja-JP" altLang="en-US" sz="1800" b="0" i="0">
              <a:solidFill>
                <a:schemeClr val="dk1"/>
              </a:solidFill>
              <a:effectLst/>
              <a:latin typeface="Meiryo UI" panose="020B0604030504040204" pitchFamily="50" charset="-128"/>
              <a:ea typeface="Meiryo UI" panose="020B0604030504040204" pitchFamily="50" charset="-128"/>
              <a:cs typeface="+mn-cs"/>
            </a:rPr>
            <a:t>＜応募条件＞</a:t>
          </a:r>
          <a:endParaRPr lang="en-US" altLang="ja-JP" sz="1800" b="0" i="0">
            <a:solidFill>
              <a:schemeClr val="dk1"/>
            </a:solidFill>
            <a:effectLst/>
            <a:latin typeface="Meiryo UI" panose="020B0604030504040204" pitchFamily="50" charset="-128"/>
            <a:ea typeface="Meiryo UI" panose="020B0604030504040204" pitchFamily="50" charset="-128"/>
            <a:cs typeface="+mn-cs"/>
          </a:endParaRPr>
        </a:p>
        <a:p>
          <a:r>
            <a:rPr lang="ja-JP" altLang="en-US" sz="1600" b="0" i="0">
              <a:solidFill>
                <a:schemeClr val="dk1"/>
              </a:solidFill>
              <a:effectLst/>
              <a:latin typeface="Meiryo UI" panose="020B0604030504040204" pitchFamily="50" charset="-128"/>
              <a:ea typeface="Meiryo UI" panose="020B0604030504040204" pitchFamily="50" charset="-128"/>
              <a:cs typeface="+mn-cs"/>
            </a:rPr>
            <a:t>①まだ製品化されていない未発表のオリジナル作品であること　　②地元の食材や文化を絡めること</a:t>
          </a:r>
          <a:endParaRPr lang="ja-JP" altLang="en-US" sz="1600">
            <a:solidFill>
              <a:schemeClr val="dk1"/>
            </a:solidFill>
            <a:effectLst/>
            <a:latin typeface="Meiryo UI" panose="020B0604030504040204" pitchFamily="50" charset="-128"/>
            <a:ea typeface="Meiryo UI" panose="020B0604030504040204" pitchFamily="50" charset="-128"/>
            <a:cs typeface="+mn-cs"/>
          </a:endParaRPr>
        </a:p>
        <a:p>
          <a:r>
            <a:rPr lang="ja-JP" altLang="en-US" sz="1600" b="0" i="0">
              <a:solidFill>
                <a:schemeClr val="dk1"/>
              </a:solidFill>
              <a:effectLst/>
              <a:latin typeface="Meiryo UI" panose="020B0604030504040204" pitchFamily="50" charset="-128"/>
              <a:ea typeface="Meiryo UI" panose="020B0604030504040204" pitchFamily="50" charset="-128"/>
              <a:cs typeface="+mn-cs"/>
            </a:rPr>
            <a:t>③実現性のあるものにすること　　④流通</a:t>
          </a:r>
          <a:r>
            <a:rPr lang="en-US" altLang="ja-JP" sz="1600" b="0" i="0">
              <a:solidFill>
                <a:schemeClr val="dk1"/>
              </a:solidFill>
              <a:effectLst/>
              <a:latin typeface="Meiryo UI" panose="020B0604030504040204" pitchFamily="50" charset="-128"/>
              <a:ea typeface="Meiryo UI" panose="020B0604030504040204" pitchFamily="50" charset="-128"/>
              <a:cs typeface="+mn-cs"/>
            </a:rPr>
            <a:t>(</a:t>
          </a:r>
          <a:r>
            <a:rPr lang="ja-JP" altLang="en-US" sz="1600" b="0" i="0">
              <a:solidFill>
                <a:schemeClr val="dk1"/>
              </a:solidFill>
              <a:effectLst/>
              <a:latin typeface="Meiryo UI" panose="020B0604030504040204" pitchFamily="50" charset="-128"/>
              <a:ea typeface="Meiryo UI" panose="020B0604030504040204" pitchFamily="50" charset="-128"/>
              <a:cs typeface="+mn-cs"/>
            </a:rPr>
            <a:t>輸送時や販売時</a:t>
          </a:r>
          <a:r>
            <a:rPr lang="en-US" altLang="ja-JP" sz="1600" b="0" i="0">
              <a:solidFill>
                <a:schemeClr val="dk1"/>
              </a:solidFill>
              <a:effectLst/>
              <a:latin typeface="Meiryo UI" panose="020B0604030504040204" pitchFamily="50" charset="-128"/>
              <a:ea typeface="Meiryo UI" panose="020B0604030504040204" pitchFamily="50" charset="-128"/>
              <a:cs typeface="+mn-cs"/>
            </a:rPr>
            <a:t>)</a:t>
          </a:r>
          <a:r>
            <a:rPr lang="ja-JP" altLang="en-US" sz="1600" b="0" i="0">
              <a:solidFill>
                <a:schemeClr val="dk1"/>
              </a:solidFill>
              <a:effectLst/>
              <a:latin typeface="Meiryo UI" panose="020B0604030504040204" pitchFamily="50" charset="-128"/>
              <a:ea typeface="Meiryo UI" panose="020B0604030504040204" pitchFamily="50" charset="-128"/>
              <a:cs typeface="+mn-cs"/>
            </a:rPr>
            <a:t>を想定したパッケージであること</a:t>
          </a:r>
          <a:endParaRPr lang="ja-JP" altLang="en-US" sz="160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525149</xdr:colOff>
      <xdr:row>13</xdr:row>
      <xdr:rowOff>644995</xdr:rowOff>
    </xdr:from>
    <xdr:to>
      <xdr:col>24</xdr:col>
      <xdr:colOff>774460</xdr:colOff>
      <xdr:row>18</xdr:row>
      <xdr:rowOff>314325</xdr:rowOff>
    </xdr:to>
    <xdr:pic>
      <xdr:nvPicPr>
        <xdr:cNvPr id="3" name="図 2">
          <a:extLst>
            <a:ext uri="{FF2B5EF4-FFF2-40B4-BE49-F238E27FC236}">
              <a16:creationId xmlns:a16="http://schemas.microsoft.com/office/drawing/2014/main" id="{A2C7A6E7-06C1-42A0-8097-628B98B7209A}"/>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b="9096"/>
        <a:stretch/>
      </xdr:blipFill>
      <xdr:spPr>
        <a:xfrm>
          <a:off x="24643168" y="6359995"/>
          <a:ext cx="5101669" cy="4791264"/>
        </a:xfrm>
        <a:prstGeom prst="rect">
          <a:avLst/>
        </a:prstGeom>
      </xdr:spPr>
    </xdr:pic>
    <xdr:clientData/>
  </xdr:twoCellAnchor>
  <xdr:twoCellAnchor>
    <xdr:from>
      <xdr:col>20</xdr:col>
      <xdr:colOff>359156</xdr:colOff>
      <xdr:row>12</xdr:row>
      <xdr:rowOff>265812</xdr:rowOff>
    </xdr:from>
    <xdr:to>
      <xdr:col>22</xdr:col>
      <xdr:colOff>504490</xdr:colOff>
      <xdr:row>13</xdr:row>
      <xdr:rowOff>404227</xdr:rowOff>
    </xdr:to>
    <xdr:sp macro="" textlink="">
      <xdr:nvSpPr>
        <xdr:cNvPr id="4" name="テキスト ボックス 3">
          <a:extLst>
            <a:ext uri="{FF2B5EF4-FFF2-40B4-BE49-F238E27FC236}">
              <a16:creationId xmlns:a16="http://schemas.microsoft.com/office/drawing/2014/main" id="{8E744005-0876-4ACF-837B-7FE1240D127F}"/>
            </a:ext>
          </a:extLst>
        </xdr:cNvPr>
        <xdr:cNvSpPr txBox="1"/>
      </xdr:nvSpPr>
      <xdr:spPr>
        <a:xfrm>
          <a:off x="19609682" y="6482128"/>
          <a:ext cx="1950071" cy="4392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中身↓</a:t>
          </a:r>
        </a:p>
      </xdr:txBody>
    </xdr:sp>
    <xdr:clientData/>
  </xdr:twoCellAnchor>
  <xdr:twoCellAnchor>
    <xdr:from>
      <xdr:col>21</xdr:col>
      <xdr:colOff>465485</xdr:colOff>
      <xdr:row>12</xdr:row>
      <xdr:rowOff>220845</xdr:rowOff>
    </xdr:from>
    <xdr:to>
      <xdr:col>28</xdr:col>
      <xdr:colOff>450154</xdr:colOff>
      <xdr:row>13</xdr:row>
      <xdr:rowOff>335643</xdr:rowOff>
    </xdr:to>
    <xdr:sp macro="" textlink="">
      <xdr:nvSpPr>
        <xdr:cNvPr id="5" name="テキスト ボックス 4">
          <a:extLst>
            <a:ext uri="{FF2B5EF4-FFF2-40B4-BE49-F238E27FC236}">
              <a16:creationId xmlns:a16="http://schemas.microsoft.com/office/drawing/2014/main" id="{217AF63E-34D4-4A8A-8F3F-7C00F058BECD}"/>
            </a:ext>
          </a:extLst>
        </xdr:cNvPr>
        <xdr:cNvSpPr txBox="1"/>
      </xdr:nvSpPr>
      <xdr:spPr>
        <a:xfrm rot="463437">
          <a:off x="20618380" y="6437161"/>
          <a:ext cx="5783221" cy="415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a:t>
          </a:r>
          <a:r>
            <a:rPr kumimoji="1" lang="ja-JP" altLang="ja-JP" sz="2000" b="1">
              <a:solidFill>
                <a:srgbClr val="FF0000"/>
              </a:solidFill>
              <a:effectLst/>
              <a:latin typeface="+mn-lt"/>
              <a:ea typeface="+mn-ea"/>
              <a:cs typeface="+mn-cs"/>
            </a:rPr>
            <a:t>見た目も味も食感も、まるで本物！？</a:t>
          </a:r>
          <a:r>
            <a:rPr kumimoji="1" lang="ja-JP" altLang="en-US" sz="2000" b="1">
              <a:solidFill>
                <a:srgbClr val="FF0000"/>
              </a:solidFill>
            </a:rPr>
            <a:t>／</a:t>
          </a:r>
        </a:p>
      </xdr:txBody>
    </xdr:sp>
    <xdr:clientData/>
  </xdr:twoCellAnchor>
  <xdr:twoCellAnchor>
    <xdr:from>
      <xdr:col>2</xdr:col>
      <xdr:colOff>57090</xdr:colOff>
      <xdr:row>0</xdr:row>
      <xdr:rowOff>111004</xdr:rowOff>
    </xdr:from>
    <xdr:to>
      <xdr:col>4</xdr:col>
      <xdr:colOff>2498066</xdr:colOff>
      <xdr:row>2</xdr:row>
      <xdr:rowOff>32767</xdr:rowOff>
    </xdr:to>
    <xdr:sp macro="" textlink="">
      <xdr:nvSpPr>
        <xdr:cNvPr id="8" name="正方形/長方形 7">
          <a:extLst>
            <a:ext uri="{FF2B5EF4-FFF2-40B4-BE49-F238E27FC236}">
              <a16:creationId xmlns:a16="http://schemas.microsoft.com/office/drawing/2014/main" id="{2C4C1BF5-B13A-42C1-9762-F7A0D4E61EEC}"/>
            </a:ext>
          </a:extLst>
        </xdr:cNvPr>
        <xdr:cNvSpPr/>
      </xdr:nvSpPr>
      <xdr:spPr>
        <a:xfrm>
          <a:off x="573028" y="111004"/>
          <a:ext cx="5973163" cy="1548951"/>
        </a:xfrm>
        <a:prstGeom prst="rect">
          <a:avLst/>
        </a:prstGeom>
        <a:solidFill>
          <a:srgbClr val="FF0000"/>
        </a:solid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200">
              <a:latin typeface="Meiryo UI" panose="020B0604030504040204" pitchFamily="50" charset="-128"/>
              <a:ea typeface="Meiryo UI" panose="020B0604030504040204" pitchFamily="50" charset="-128"/>
            </a:rPr>
            <a:t>記入例</a:t>
          </a:r>
        </a:p>
      </xdr:txBody>
    </xdr:sp>
    <xdr:clientData/>
  </xdr:twoCellAnchor>
  <xdr:twoCellAnchor>
    <xdr:from>
      <xdr:col>15</xdr:col>
      <xdr:colOff>71597</xdr:colOff>
      <xdr:row>13</xdr:row>
      <xdr:rowOff>19271</xdr:rowOff>
    </xdr:from>
    <xdr:to>
      <xdr:col>18</xdr:col>
      <xdr:colOff>168152</xdr:colOff>
      <xdr:row>13</xdr:row>
      <xdr:rowOff>455270</xdr:rowOff>
    </xdr:to>
    <xdr:sp macro="" textlink="">
      <xdr:nvSpPr>
        <xdr:cNvPr id="9" name="テキスト ボックス 8">
          <a:extLst>
            <a:ext uri="{FF2B5EF4-FFF2-40B4-BE49-F238E27FC236}">
              <a16:creationId xmlns:a16="http://schemas.microsoft.com/office/drawing/2014/main" id="{169B7578-388C-45BE-9BDD-B689B042F3BE}"/>
            </a:ext>
          </a:extLst>
        </xdr:cNvPr>
        <xdr:cNvSpPr txBox="1"/>
      </xdr:nvSpPr>
      <xdr:spPr>
        <a:xfrm>
          <a:off x="19364052" y="6201862"/>
          <a:ext cx="3213827" cy="435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パッケージ↓</a:t>
          </a:r>
        </a:p>
      </xdr:txBody>
    </xdr:sp>
    <xdr:clientData/>
  </xdr:twoCellAnchor>
  <xdr:twoCellAnchor>
    <xdr:from>
      <xdr:col>15</xdr:col>
      <xdr:colOff>265786</xdr:colOff>
      <xdr:row>12</xdr:row>
      <xdr:rowOff>15183</xdr:rowOff>
    </xdr:from>
    <xdr:to>
      <xdr:col>20</xdr:col>
      <xdr:colOff>387954</xdr:colOff>
      <xdr:row>13</xdr:row>
      <xdr:rowOff>121058</xdr:rowOff>
    </xdr:to>
    <xdr:sp macro="" textlink="">
      <xdr:nvSpPr>
        <xdr:cNvPr id="6" name="テキスト ボックス 5">
          <a:extLst>
            <a:ext uri="{FF2B5EF4-FFF2-40B4-BE49-F238E27FC236}">
              <a16:creationId xmlns:a16="http://schemas.microsoft.com/office/drawing/2014/main" id="{3B6B916B-F57E-4DAF-AF41-0FF4B839FA83}"/>
            </a:ext>
          </a:extLst>
        </xdr:cNvPr>
        <xdr:cNvSpPr txBox="1"/>
      </xdr:nvSpPr>
      <xdr:spPr>
        <a:xfrm rot="557991">
          <a:off x="15004470" y="6231499"/>
          <a:ext cx="4634010" cy="406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a:t>
          </a:r>
          <a:r>
            <a:rPr kumimoji="1" lang="ja-JP" altLang="en-US" sz="2000" b="1">
              <a:solidFill>
                <a:srgbClr val="FF0000"/>
              </a:solidFill>
              <a:effectLst/>
              <a:latin typeface="+mn-lt"/>
              <a:ea typeface="+mn-ea"/>
              <a:cs typeface="+mn-cs"/>
            </a:rPr>
            <a:t>キラキラ素材で目につきやすく！</a:t>
          </a:r>
          <a:r>
            <a:rPr kumimoji="1" lang="ja-JP" altLang="en-US" sz="2000" b="1">
              <a:solidFill>
                <a:srgbClr val="FF0000"/>
              </a:solidFill>
            </a:rPr>
            <a:t>／</a:t>
          </a:r>
        </a:p>
      </xdr:txBody>
    </xdr:sp>
    <xdr:clientData/>
  </xdr:twoCellAnchor>
  <xdr:twoCellAnchor editAs="oneCell">
    <xdr:from>
      <xdr:col>20</xdr:col>
      <xdr:colOff>474349</xdr:colOff>
      <xdr:row>13</xdr:row>
      <xdr:rowOff>716433</xdr:rowOff>
    </xdr:from>
    <xdr:to>
      <xdr:col>24</xdr:col>
      <xdr:colOff>726835</xdr:colOff>
      <xdr:row>18</xdr:row>
      <xdr:rowOff>388938</xdr:rowOff>
    </xdr:to>
    <xdr:pic>
      <xdr:nvPicPr>
        <xdr:cNvPr id="13" name="図 12">
          <a:extLst>
            <a:ext uri="{FF2B5EF4-FFF2-40B4-BE49-F238E27FC236}">
              <a16:creationId xmlns:a16="http://schemas.microsoft.com/office/drawing/2014/main" id="{4EEB1EF4-F4C7-440C-ACD5-EFA5113032E3}"/>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b="9096"/>
        <a:stretch/>
      </xdr:blipFill>
      <xdr:spPr>
        <a:xfrm>
          <a:off x="24620224" y="6860058"/>
          <a:ext cx="5134049" cy="4789018"/>
        </a:xfrm>
        <a:prstGeom prst="rect">
          <a:avLst/>
        </a:prstGeom>
      </xdr:spPr>
    </xdr:pic>
    <xdr:clientData/>
  </xdr:twoCellAnchor>
  <xdr:twoCellAnchor editAs="oneCell">
    <xdr:from>
      <xdr:col>15</xdr:col>
      <xdr:colOff>492125</xdr:colOff>
      <xdr:row>13</xdr:row>
      <xdr:rowOff>550862</xdr:rowOff>
    </xdr:from>
    <xdr:to>
      <xdr:col>19</xdr:col>
      <xdr:colOff>112963</xdr:colOff>
      <xdr:row>19</xdr:row>
      <xdr:rowOff>174393</xdr:rowOff>
    </xdr:to>
    <xdr:pic>
      <xdr:nvPicPr>
        <xdr:cNvPr id="15" name="図 14">
          <a:extLst>
            <a:ext uri="{FF2B5EF4-FFF2-40B4-BE49-F238E27FC236}">
              <a16:creationId xmlns:a16="http://schemas.microsoft.com/office/drawing/2014/main" id="{30BF23D4-388E-47C3-8A45-38967EF4BF25}"/>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9827875" y="6710362"/>
          <a:ext cx="3653088" cy="537028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E9CD95F-2E5B-4504-81FE-938E1FA36FB2}" name="EntryTable" displayName="EntryTable" ref="A1:R6" totalsRowShown="0" headerRowDxfId="14">
  <autoFilter ref="A1:R6" xr:uid="{EE9CD95F-2E5B-4504-81FE-938E1FA36FB2}"/>
  <tableColumns count="18">
    <tableColumn id="1" xr3:uid="{DB00D9F2-E8B5-4147-B69A-D903F4000FBE}" name="学校名"/>
    <tableColumn id="2" xr3:uid="{3FC1C7DD-FBD7-4B76-A138-A4338BAF0682}" name="学校名ふりがな">
      <calculatedColumnFormula>IF($A2="","",B1)</calculatedColumnFormula>
    </tableColumn>
    <tableColumn id="5" xr3:uid="{7E1F6E76-2B07-430A-B7CC-86EEE554F525}" name="学校〒">
      <calculatedColumnFormula>IF($A2="","",C1)</calculatedColumnFormula>
    </tableColumn>
    <tableColumn id="6" xr3:uid="{099C2850-9B13-4119-A3C5-49BCB362ACFC}" name="都道府県名">
      <calculatedColumnFormula>IF($A2="","",D1)</calculatedColumnFormula>
    </tableColumn>
    <tableColumn id="7" xr3:uid="{4E6131C8-A1DE-454B-9BEF-6125E97444D0}" name="住所">
      <calculatedColumnFormula>IF($A2="","",E1)</calculatedColumnFormula>
    </tableColumn>
    <tableColumn id="8" xr3:uid="{8F6F5BEB-9988-4764-BFCF-2767FD6F0205}" name="TEL">
      <calculatedColumnFormula>IF($A2="","",F1)</calculatedColumnFormula>
    </tableColumn>
    <tableColumn id="19" xr3:uid="{1A2BFE3B-73B3-4B33-84B2-E7080C99EA59}" name="応募者氏名" dataDxfId="13">
      <calculatedColumnFormula>'【記入必須】チャレンジシート（表紙）'!D17</calculatedColumnFormula>
    </tableColumn>
    <tableColumn id="20" xr3:uid="{1A5E4976-DD4D-4BF5-977E-85AFFDE5D74D}" name="応募者ふりがな" dataDxfId="12">
      <calculatedColumnFormula>'【記入必須】チャレンジシート（表紙）'!D16</calculatedColumnFormula>
    </tableColumn>
    <tableColumn id="22" xr3:uid="{F2EEC3F9-F5FC-4A74-80C2-5B4734D66F9A}" name="学年" dataDxfId="11">
      <calculatedColumnFormula>'【記入必須】チャレンジシート（表紙）'!D18</calculatedColumnFormula>
    </tableColumn>
    <tableColumn id="23" xr3:uid="{B929F2D2-55FD-4517-B720-FF0A0BB8D275}" name="学科" dataDxfId="10">
      <calculatedColumnFormula>'【記入必須】チャレンジシート（表紙）'!H18</calculatedColumnFormula>
    </tableColumn>
    <tableColumn id="21" xr3:uid="{2555A209-BD77-444D-9144-903DEDAA9F45}" name="応募者e-mail" dataDxfId="9">
      <calculatedColumnFormula>'【記入必須】チャレンジシート（表紙）'!D19</calculatedColumnFormula>
    </tableColumn>
    <tableColumn id="10" xr3:uid="{86692F75-90A7-4664-BCB0-5846AC6DA41B}" name="担当教員名">
      <calculatedColumnFormula>IF($A2="","",L1)</calculatedColumnFormula>
    </tableColumn>
    <tableColumn id="11" xr3:uid="{91C2FFA4-1F9A-4982-944D-BC3507CB1B13}" name="担当教員ふりがな">
      <calculatedColumnFormula>IF($A2="","",M1)</calculatedColumnFormula>
    </tableColumn>
    <tableColumn id="13" xr3:uid="{94203C36-6E24-43CA-B63E-6E5528ADEB1C}" name="教員e-mail">
      <calculatedColumnFormula>IF($A2="","",N1)</calculatedColumnFormula>
    </tableColumn>
    <tableColumn id="15" xr3:uid="{CF11B320-A583-4FA6-BB45-09316C5A034E}" name="商品名">
      <calculatedColumnFormula>'【記入必須】チャレンジシート（表紙）'!D26</calculatedColumnFormula>
    </tableColumn>
    <tableColumn id="18" xr3:uid="{B0713305-8C26-4E7C-B5A2-CD587790A1DA}" name="温度帯" dataDxfId="8">
      <calculatedColumnFormula>'【記入必須】チャレンジシート（表紙）'!H26</calculatedColumnFormula>
    </tableColumn>
    <tableColumn id="17" xr3:uid="{B045C6A1-6EE3-4989-B668-4C91D2DEAA00}" name="カテゴリ" dataDxfId="7">
      <calculatedColumnFormula>'【記入必須】チャレンジシート（表紙）'!I26</calculatedColumnFormula>
    </tableColumn>
    <tableColumn id="16" xr3:uid="{E26A7917-138F-4CC3-9A45-B2A7B90A4C83}" name="個人情報"/>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tochushokuhinco-my.sharepoint.com/:f:/g/personal/info-fgc_itochu-shokuhin_co_jp/IgBlYzbmvmd8QbjB0M3vvaAJARkg0gPHkEeFqE53wUWSi1Y" TargetMode="External"/><Relationship Id="rId2" Type="http://schemas.openxmlformats.org/officeDocument/2006/relationships/hyperlink" Target="mailto:info-fgc@itochu-shokuhin.co.jp" TargetMode="External"/><Relationship Id="rId1" Type="http://schemas.openxmlformats.org/officeDocument/2006/relationships/hyperlink" Target="https://itochushokuhinco-my.sharepoint.com/?p=26&amp;s=aHR0cHM6Ly9pdG9jaHVzaG9rdWhpbmNvLW15LnNoYXJlcG9pbnQuY29tLzpmOi9nL3BlcnNvbmFsL2luZm8tZmdjX2l0b2NodS1zaG9rdWhpbl9jb19qcC9JZ0JsWXpibXZtZDhRYmpCME0zdnZhQUpBUmtnMGdQSGtFZUZxRTUzd1VXU2kxWQ"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39265-7794-477C-8DD3-C79441D4A925}">
  <sheetPr>
    <tabColor rgb="FFFFC000"/>
  </sheetPr>
  <dimension ref="A1:P56"/>
  <sheetViews>
    <sheetView showGridLines="0" tabSelected="1" zoomScaleNormal="100" workbookViewId="0">
      <selection activeCell="D11" sqref="D11:K11"/>
    </sheetView>
  </sheetViews>
  <sheetFormatPr defaultColWidth="8.58203125" defaultRowHeight="15"/>
  <cols>
    <col min="1" max="2" width="1.4140625" style="1" customWidth="1"/>
    <col min="3" max="3" width="20.08203125" style="1" customWidth="1"/>
    <col min="4" max="4" width="16.58203125" style="1" customWidth="1"/>
    <col min="5" max="5" width="15.25" style="1" customWidth="1"/>
    <col min="6" max="6" width="10.75" style="1" customWidth="1"/>
    <col min="7" max="7" width="11.1640625" style="1" customWidth="1"/>
    <col min="8" max="9" width="16.33203125" style="1" customWidth="1"/>
    <col min="10" max="10" width="11.33203125" style="1" customWidth="1"/>
    <col min="11" max="11" width="16.75" style="1" customWidth="1"/>
    <col min="12" max="12" width="9.83203125" style="1" customWidth="1"/>
    <col min="13" max="14" width="2.83203125" style="1" customWidth="1"/>
    <col min="15" max="16384" width="8.58203125" style="1"/>
  </cols>
  <sheetData>
    <row r="1" spans="1:14">
      <c r="J1" s="147" t="s">
        <v>20</v>
      </c>
      <c r="K1" s="161"/>
    </row>
    <row r="2" spans="1:14" ht="15.5" thickBot="1">
      <c r="J2" s="148"/>
      <c r="K2" s="162"/>
    </row>
    <row r="3" spans="1:14">
      <c r="J3" s="160" t="s">
        <v>19</v>
      </c>
      <c r="K3" s="160"/>
    </row>
    <row r="4" spans="1:14" ht="43" customHeight="1">
      <c r="B4" s="4"/>
      <c r="C4" s="163" t="s">
        <v>128</v>
      </c>
      <c r="D4" s="163"/>
      <c r="E4" s="163"/>
      <c r="F4" s="163"/>
      <c r="G4" s="163"/>
      <c r="H4" s="163"/>
      <c r="I4" s="163"/>
      <c r="J4" s="163"/>
      <c r="K4" s="163"/>
      <c r="L4" s="110"/>
      <c r="M4" s="3"/>
      <c r="N4" s="3"/>
    </row>
    <row r="5" spans="1:14" ht="43" customHeight="1">
      <c r="A5" s="4"/>
      <c r="B5" s="4"/>
      <c r="C5" s="163"/>
      <c r="D5" s="163"/>
      <c r="E5" s="163"/>
      <c r="F5" s="163"/>
      <c r="G5" s="163"/>
      <c r="H5" s="163"/>
      <c r="I5" s="163"/>
      <c r="J5" s="163"/>
      <c r="K5" s="163"/>
      <c r="L5" s="110"/>
      <c r="M5" s="3"/>
      <c r="N5" s="3"/>
    </row>
    <row r="6" spans="1:14" ht="49" customHeight="1">
      <c r="C6" s="164" t="s">
        <v>163</v>
      </c>
      <c r="D6" s="164"/>
      <c r="E6" s="164"/>
      <c r="F6" s="164"/>
      <c r="G6" s="164"/>
      <c r="H6" s="164"/>
      <c r="I6" s="164"/>
      <c r="J6" s="164"/>
      <c r="K6" s="164"/>
      <c r="L6" s="2"/>
    </row>
    <row r="7" spans="1:14" ht="14.5" customHeight="1">
      <c r="C7" s="44"/>
      <c r="D7" s="44"/>
      <c r="E7" s="44"/>
      <c r="F7" s="44"/>
      <c r="G7" s="44"/>
      <c r="H7" s="44"/>
      <c r="I7" s="44"/>
      <c r="J7" s="44"/>
      <c r="K7" s="44"/>
      <c r="L7" s="2"/>
    </row>
    <row r="8" spans="1:14" ht="15.75" customHeight="1" thickBot="1">
      <c r="C8" s="165" t="s">
        <v>104</v>
      </c>
      <c r="D8" s="165"/>
      <c r="E8" s="165"/>
      <c r="F8" s="2"/>
      <c r="G8" s="2"/>
      <c r="H8" s="2"/>
      <c r="I8" s="2"/>
      <c r="J8" s="2"/>
      <c r="K8" s="2"/>
      <c r="L8" s="2"/>
    </row>
    <row r="9" spans="1:14" ht="23.5" customHeight="1" thickBot="1">
      <c r="C9" s="120" t="s">
        <v>0</v>
      </c>
      <c r="D9" s="121"/>
      <c r="E9" s="121"/>
      <c r="F9" s="121"/>
      <c r="G9" s="121"/>
      <c r="H9" s="121"/>
      <c r="I9" s="121"/>
      <c r="J9" s="121"/>
      <c r="K9" s="122"/>
      <c r="L9" s="52"/>
    </row>
    <row r="10" spans="1:14" ht="14.5" customHeight="1">
      <c r="C10" s="17" t="s">
        <v>1</v>
      </c>
      <c r="D10" s="123"/>
      <c r="E10" s="124"/>
      <c r="F10" s="124"/>
      <c r="G10" s="124"/>
      <c r="H10" s="124"/>
      <c r="I10" s="124"/>
      <c r="J10" s="124"/>
      <c r="K10" s="125"/>
      <c r="L10" s="28"/>
    </row>
    <row r="11" spans="1:14" ht="27.75" customHeight="1">
      <c r="C11" s="18" t="s">
        <v>149</v>
      </c>
      <c r="D11" s="132"/>
      <c r="E11" s="133"/>
      <c r="F11" s="133"/>
      <c r="G11" s="133"/>
      <c r="H11" s="133"/>
      <c r="I11" s="133"/>
      <c r="J11" s="133"/>
      <c r="K11" s="134"/>
      <c r="L11" s="28"/>
    </row>
    <row r="12" spans="1:14" ht="23.5" customHeight="1">
      <c r="C12" s="175" t="s">
        <v>2</v>
      </c>
      <c r="D12" s="21" t="s">
        <v>34</v>
      </c>
      <c r="E12" s="159"/>
      <c r="F12" s="159"/>
      <c r="G12" s="159"/>
      <c r="H12" s="155"/>
      <c r="I12" s="155"/>
      <c r="J12" s="155"/>
      <c r="K12" s="156"/>
      <c r="L12" s="16"/>
    </row>
    <row r="13" spans="1:14" ht="25.5" customHeight="1">
      <c r="C13" s="176"/>
      <c r="D13" s="22" t="s">
        <v>86</v>
      </c>
      <c r="E13" s="154"/>
      <c r="F13" s="154"/>
      <c r="G13" s="154"/>
      <c r="H13" s="157"/>
      <c r="I13" s="157"/>
      <c r="J13" s="157"/>
      <c r="K13" s="158"/>
      <c r="L13" s="16"/>
    </row>
    <row r="14" spans="1:14" ht="30" customHeight="1">
      <c r="C14" s="176"/>
      <c r="D14" s="23" t="s">
        <v>35</v>
      </c>
      <c r="E14" s="152"/>
      <c r="F14" s="152"/>
      <c r="G14" s="152"/>
      <c r="H14" s="152"/>
      <c r="I14" s="152"/>
      <c r="J14" s="152"/>
      <c r="K14" s="153"/>
      <c r="L14" s="28"/>
    </row>
    <row r="15" spans="1:14" ht="29" customHeight="1">
      <c r="C15" s="177"/>
      <c r="D15" s="24" t="s">
        <v>3</v>
      </c>
      <c r="E15" s="149"/>
      <c r="F15" s="149"/>
      <c r="G15" s="149"/>
      <c r="H15" s="25"/>
      <c r="I15" s="150"/>
      <c r="J15" s="150"/>
      <c r="K15" s="151"/>
      <c r="L15" s="28"/>
    </row>
    <row r="16" spans="1:14" ht="17.5" customHeight="1">
      <c r="C16" s="19" t="s">
        <v>1</v>
      </c>
      <c r="D16" s="129"/>
      <c r="E16" s="130"/>
      <c r="F16" s="130"/>
      <c r="G16" s="130"/>
      <c r="H16" s="130"/>
      <c r="I16" s="130"/>
      <c r="J16" s="130"/>
      <c r="K16" s="131"/>
      <c r="L16" s="28"/>
    </row>
    <row r="17" spans="3:12" ht="31.5" customHeight="1">
      <c r="C17" s="54" t="s">
        <v>153</v>
      </c>
      <c r="D17" s="132"/>
      <c r="E17" s="133"/>
      <c r="F17" s="133"/>
      <c r="G17" s="133"/>
      <c r="H17" s="133"/>
      <c r="I17" s="133"/>
      <c r="J17" s="133"/>
      <c r="K17" s="134"/>
      <c r="L17" s="28"/>
    </row>
    <row r="18" spans="3:12" ht="31.5" customHeight="1">
      <c r="C18" s="56" t="s">
        <v>155</v>
      </c>
      <c r="D18" s="69"/>
      <c r="E18" s="64" t="s">
        <v>156</v>
      </c>
      <c r="F18" s="65" t="s">
        <v>157</v>
      </c>
      <c r="G18" s="66"/>
      <c r="H18" s="180"/>
      <c r="I18" s="181"/>
      <c r="J18" s="181"/>
      <c r="K18" s="182"/>
      <c r="L18" s="28"/>
    </row>
    <row r="19" spans="3:12" ht="31.5" customHeight="1" thickBot="1">
      <c r="C19" s="26" t="s">
        <v>154</v>
      </c>
      <c r="D19" s="135"/>
      <c r="E19" s="136"/>
      <c r="F19" s="136"/>
      <c r="G19" s="136"/>
      <c r="H19" s="136"/>
      <c r="I19" s="136"/>
      <c r="J19" s="136"/>
      <c r="K19" s="137"/>
      <c r="L19" s="28"/>
    </row>
    <row r="20" spans="3:12" ht="17.5" customHeight="1">
      <c r="C20" s="19" t="s">
        <v>1</v>
      </c>
      <c r="D20" s="129"/>
      <c r="E20" s="130"/>
      <c r="F20" s="130"/>
      <c r="G20" s="130"/>
      <c r="H20" s="130"/>
      <c r="I20" s="130"/>
      <c r="J20" s="130"/>
      <c r="K20" s="131"/>
      <c r="L20" s="28"/>
    </row>
    <row r="21" spans="3:12" ht="31.5" customHeight="1">
      <c r="C21" s="20" t="s">
        <v>129</v>
      </c>
      <c r="D21" s="132"/>
      <c r="E21" s="133"/>
      <c r="F21" s="133"/>
      <c r="G21" s="133"/>
      <c r="H21" s="133"/>
      <c r="I21" s="133"/>
      <c r="J21" s="133"/>
      <c r="K21" s="134"/>
      <c r="L21" s="28"/>
    </row>
    <row r="22" spans="3:12" ht="31.5" customHeight="1" thickBot="1">
      <c r="C22" s="26" t="s">
        <v>130</v>
      </c>
      <c r="D22" s="135"/>
      <c r="E22" s="136"/>
      <c r="F22" s="136"/>
      <c r="G22" s="136"/>
      <c r="H22" s="136"/>
      <c r="I22" s="136"/>
      <c r="J22" s="136"/>
      <c r="K22" s="137"/>
      <c r="L22" s="28"/>
    </row>
    <row r="23" spans="3:12" ht="26.5" customHeight="1">
      <c r="C23" s="27"/>
      <c r="D23" s="28"/>
      <c r="E23" s="28"/>
      <c r="F23" s="28"/>
      <c r="G23" s="28"/>
      <c r="H23" s="28"/>
      <c r="I23" s="28"/>
      <c r="J23" s="28"/>
      <c r="K23" s="28"/>
      <c r="L23" s="28"/>
    </row>
    <row r="24" spans="3:12" ht="29.5" customHeight="1" thickBot="1">
      <c r="C24" s="33" t="s">
        <v>97</v>
      </c>
      <c r="D24" s="28"/>
      <c r="E24" s="28"/>
      <c r="F24" s="28"/>
      <c r="G24" s="28"/>
      <c r="H24" s="28"/>
      <c r="I24" s="28"/>
      <c r="J24" s="28"/>
      <c r="K24" s="28"/>
      <c r="L24" s="28"/>
    </row>
    <row r="25" spans="3:12" ht="41.5" customHeight="1" thickBot="1">
      <c r="C25" s="32" t="s">
        <v>172</v>
      </c>
      <c r="D25" s="178">
        <f>20-COUNTBLANK(D26:G30)</f>
        <v>0</v>
      </c>
      <c r="E25" s="179"/>
      <c r="F25" s="93" t="s">
        <v>113</v>
      </c>
      <c r="G25" s="94"/>
      <c r="H25" s="95" t="s">
        <v>133</v>
      </c>
      <c r="I25" s="95" t="s">
        <v>134</v>
      </c>
      <c r="J25" s="28"/>
      <c r="K25" s="28"/>
      <c r="L25" s="28"/>
    </row>
    <row r="26" spans="3:12" ht="32.5" customHeight="1">
      <c r="C26" s="29" t="s">
        <v>94</v>
      </c>
      <c r="D26" s="96" t="str">
        <f>IF('チャレンジシート（1案目)'!D11="","",'チャレンジシート（1案目)'!D11)</f>
        <v/>
      </c>
      <c r="E26" s="97"/>
      <c r="F26" s="97"/>
      <c r="G26" s="98"/>
      <c r="H26" s="81" t="str">
        <f>IF(D26="","",'チャレンジシート（1案目)'!$E$19)</f>
        <v/>
      </c>
      <c r="I26" s="77" t="str">
        <f>IF(D26="","",'チャレンジシート（1案目)'!$G$19)</f>
        <v/>
      </c>
      <c r="J26" s="28"/>
      <c r="K26" s="28"/>
      <c r="L26" s="28"/>
    </row>
    <row r="27" spans="3:12" ht="32.5" customHeight="1">
      <c r="C27" s="30" t="s">
        <v>95</v>
      </c>
      <c r="D27" s="99" t="str">
        <f>IF('チャレンジシート（2案目)'!D11="","",'チャレンジシート（2案目)'!D11)</f>
        <v/>
      </c>
      <c r="E27" s="100"/>
      <c r="F27" s="100"/>
      <c r="G27" s="101"/>
      <c r="H27" s="82" t="str">
        <f>IF(D27="","",'チャレンジシート（2案目)'!$E$19)</f>
        <v/>
      </c>
      <c r="I27" s="78" t="str">
        <f>IF(D27="","",'チャレンジシート（2案目)'!$G$19)</f>
        <v/>
      </c>
      <c r="J27" s="28"/>
      <c r="K27" s="28"/>
      <c r="L27" s="28"/>
    </row>
    <row r="28" spans="3:12" ht="32.5" customHeight="1">
      <c r="C28" s="30" t="s">
        <v>96</v>
      </c>
      <c r="D28" s="99" t="str">
        <f>IF('チャレンジシート（3案目)'!D11="","",'チャレンジシート（3案目)'!D11)</f>
        <v/>
      </c>
      <c r="E28" s="100"/>
      <c r="F28" s="100"/>
      <c r="G28" s="101"/>
      <c r="H28" s="82" t="str">
        <f>IF(D28="","",'チャレンジシート（3案目)'!$E$19)</f>
        <v/>
      </c>
      <c r="I28" s="78" t="str">
        <f>IF(D28="","",'チャレンジシート（3案目)'!$G$19)</f>
        <v/>
      </c>
      <c r="J28" s="28"/>
      <c r="K28" s="28"/>
      <c r="L28" s="28"/>
    </row>
    <row r="29" spans="3:12" ht="32.5" customHeight="1">
      <c r="C29" s="55" t="s">
        <v>131</v>
      </c>
      <c r="D29" s="102" t="str">
        <f>IF('チャレンジシート（4案目)'!D11="","",'チャレンジシート（4案目)'!D11)</f>
        <v/>
      </c>
      <c r="E29" s="103"/>
      <c r="F29" s="103"/>
      <c r="G29" s="104"/>
      <c r="H29" s="83" t="str">
        <f>IF(D29="","",'チャレンジシート（4案目)'!$E$19)</f>
        <v/>
      </c>
      <c r="I29" s="79" t="str">
        <f>IF(D29="","",'チャレンジシート（4案目)'!$G$19)</f>
        <v/>
      </c>
      <c r="J29" s="28"/>
      <c r="K29" s="28"/>
      <c r="L29" s="28"/>
    </row>
    <row r="30" spans="3:12" ht="32.5" customHeight="1" thickBot="1">
      <c r="C30" s="31" t="s">
        <v>132</v>
      </c>
      <c r="D30" s="105" t="str">
        <f>IF('チャレンジシート（5案目)'!D11="","",'チャレンジシート（5案目)'!D11)</f>
        <v/>
      </c>
      <c r="E30" s="106"/>
      <c r="F30" s="106"/>
      <c r="G30" s="107"/>
      <c r="H30" s="84" t="str">
        <f>IF(D30="","",'チャレンジシート（5案目)'!$E$19)</f>
        <v/>
      </c>
      <c r="I30" s="80" t="str">
        <f>IF(D30="","",'チャレンジシート（5案目)'!$G$19)</f>
        <v/>
      </c>
      <c r="J30" s="28"/>
      <c r="K30" s="28"/>
      <c r="L30" s="28"/>
    </row>
    <row r="31" spans="3:12" ht="34.5" customHeight="1" thickBot="1">
      <c r="C31" s="140"/>
      <c r="D31" s="140"/>
      <c r="E31" s="140"/>
      <c r="F31" s="140"/>
      <c r="G31" s="140"/>
      <c r="H31" s="140"/>
      <c r="I31" s="140"/>
      <c r="J31" s="140"/>
      <c r="K31" s="140"/>
    </row>
    <row r="32" spans="3:12" ht="34.5" customHeight="1" thickBot="1">
      <c r="C32" s="138" t="s">
        <v>98</v>
      </c>
      <c r="D32" s="138"/>
      <c r="E32" s="138"/>
      <c r="F32" s="138"/>
      <c r="G32" s="138"/>
      <c r="H32" s="68" t="s">
        <v>158</v>
      </c>
      <c r="I32" s="139" t="s">
        <v>99</v>
      </c>
      <c r="J32" s="139"/>
      <c r="K32" s="139"/>
      <c r="L32" s="1">
        <f>IF(H32="☑",1,0)</f>
        <v>0</v>
      </c>
    </row>
    <row r="33" spans="3:16" ht="31" customHeight="1">
      <c r="C33" s="111" t="s">
        <v>167</v>
      </c>
      <c r="D33" s="112"/>
      <c r="E33" s="112"/>
      <c r="F33" s="112"/>
      <c r="G33" s="112"/>
      <c r="H33" s="112"/>
      <c r="I33" s="112"/>
      <c r="J33" s="112"/>
      <c r="K33" s="113"/>
    </row>
    <row r="34" spans="3:16" ht="31" customHeight="1">
      <c r="C34" s="114"/>
      <c r="D34" s="115"/>
      <c r="E34" s="115"/>
      <c r="F34" s="115"/>
      <c r="G34" s="115"/>
      <c r="H34" s="115"/>
      <c r="I34" s="115"/>
      <c r="J34" s="115"/>
      <c r="K34" s="116"/>
    </row>
    <row r="35" spans="3:16" ht="31" customHeight="1">
      <c r="C35" s="114"/>
      <c r="D35" s="115"/>
      <c r="E35" s="115"/>
      <c r="F35" s="115"/>
      <c r="G35" s="115"/>
      <c r="H35" s="115"/>
      <c r="I35" s="115"/>
      <c r="J35" s="115"/>
      <c r="K35" s="116"/>
      <c r="P35" s="67"/>
    </row>
    <row r="36" spans="3:16" ht="22.5" customHeight="1" thickBot="1">
      <c r="C36" s="117"/>
      <c r="D36" s="118"/>
      <c r="E36" s="118"/>
      <c r="F36" s="118"/>
      <c r="G36" s="118"/>
      <c r="H36" s="118"/>
      <c r="I36" s="118"/>
      <c r="J36" s="118"/>
      <c r="K36" s="119"/>
    </row>
    <row r="37" spans="3:16" ht="23.5" customHeight="1" thickBot="1">
      <c r="C37" s="141" t="s">
        <v>106</v>
      </c>
      <c r="D37" s="141"/>
      <c r="E37" s="141"/>
      <c r="F37" s="141"/>
      <c r="G37" s="141"/>
      <c r="H37" s="141"/>
      <c r="I37" s="141"/>
      <c r="J37" s="141"/>
      <c r="K37" s="141"/>
    </row>
    <row r="38" spans="3:16" ht="18" customHeight="1">
      <c r="C38" s="172" t="s">
        <v>108</v>
      </c>
      <c r="D38" s="173"/>
      <c r="E38" s="173"/>
      <c r="F38" s="173"/>
      <c r="G38" s="173"/>
      <c r="H38" s="173"/>
      <c r="I38" s="173"/>
      <c r="J38" s="173"/>
      <c r="K38" s="174"/>
    </row>
    <row r="39" spans="3:16" ht="19" customHeight="1">
      <c r="C39" s="126" t="s">
        <v>107</v>
      </c>
      <c r="D39" s="127"/>
      <c r="E39" s="127"/>
      <c r="F39" s="127"/>
      <c r="G39" s="127"/>
      <c r="H39" s="127"/>
      <c r="I39" s="127"/>
      <c r="J39" s="127"/>
      <c r="K39" s="128"/>
    </row>
    <row r="40" spans="3:16" ht="18" customHeight="1">
      <c r="C40" s="126" t="s">
        <v>135</v>
      </c>
      <c r="D40" s="127"/>
      <c r="E40" s="127"/>
      <c r="F40" s="127"/>
      <c r="G40" s="127"/>
      <c r="H40" s="127"/>
      <c r="I40" s="127"/>
      <c r="J40" s="127"/>
      <c r="K40" s="128"/>
    </row>
    <row r="41" spans="3:16" ht="18" customHeight="1" thickBot="1">
      <c r="C41" s="169" t="s">
        <v>119</v>
      </c>
      <c r="D41" s="170"/>
      <c r="E41" s="170"/>
      <c r="F41" s="170"/>
      <c r="G41" s="170"/>
      <c r="H41" s="170"/>
      <c r="I41" s="170"/>
      <c r="J41" s="170"/>
      <c r="K41" s="171"/>
    </row>
    <row r="42" spans="3:16" ht="29.5" customHeight="1" thickBot="1">
      <c r="C42" s="50" t="s">
        <v>110</v>
      </c>
      <c r="D42" s="45"/>
      <c r="E42" s="45"/>
      <c r="F42" s="45"/>
      <c r="G42" s="45"/>
      <c r="H42" s="45"/>
      <c r="I42" s="45"/>
      <c r="J42" s="45"/>
      <c r="K42" s="45"/>
    </row>
    <row r="43" spans="3:16" ht="20.5" customHeight="1" thickTop="1">
      <c r="C43" s="166" t="s">
        <v>169</v>
      </c>
      <c r="D43" s="167"/>
      <c r="E43" s="167"/>
      <c r="F43" s="167"/>
      <c r="G43" s="167"/>
      <c r="H43" s="167"/>
      <c r="I43" s="167"/>
      <c r="J43" s="167"/>
      <c r="K43" s="168"/>
    </row>
    <row r="44" spans="3:16" ht="22.5" customHeight="1">
      <c r="C44" s="143" t="s">
        <v>136</v>
      </c>
      <c r="D44" s="144"/>
      <c r="E44" s="144"/>
      <c r="F44" s="144"/>
      <c r="G44" s="144"/>
      <c r="H44" s="144"/>
      <c r="I44" s="144"/>
      <c r="J44" s="144"/>
      <c r="K44" s="145"/>
      <c r="P44" s="53"/>
    </row>
    <row r="45" spans="3:16" ht="26.5" customHeight="1">
      <c r="C45" s="35" t="s">
        <v>137</v>
      </c>
      <c r="D45" s="146" t="s">
        <v>170</v>
      </c>
      <c r="E45" s="146"/>
      <c r="F45" s="146"/>
      <c r="G45" s="36"/>
      <c r="K45" s="34"/>
    </row>
    <row r="46" spans="3:16" ht="26.5" customHeight="1">
      <c r="C46" s="37" t="s">
        <v>121</v>
      </c>
      <c r="D46" s="51" t="s">
        <v>171</v>
      </c>
      <c r="E46" s="51"/>
      <c r="F46" s="51"/>
      <c r="G46" s="38"/>
      <c r="K46" s="34"/>
    </row>
    <row r="47" spans="3:16" ht="26.5" customHeight="1" thickBot="1">
      <c r="C47" s="42" t="s">
        <v>100</v>
      </c>
      <c r="D47" s="142" t="s">
        <v>168</v>
      </c>
      <c r="E47" s="142"/>
      <c r="F47" s="142"/>
      <c r="G47" s="39"/>
      <c r="H47" s="40"/>
      <c r="I47" s="40"/>
      <c r="J47" s="40"/>
      <c r="K47" s="41"/>
    </row>
    <row r="48" spans="3:16" ht="13.5" customHeight="1" thickTop="1"/>
    <row r="49" spans="3:11" ht="23.5" customHeight="1">
      <c r="C49" s="46" t="s">
        <v>109</v>
      </c>
    </row>
    <row r="50" spans="3:11" ht="42" customHeight="1">
      <c r="C50" s="108" t="s">
        <v>162</v>
      </c>
      <c r="D50" s="109"/>
      <c r="E50" s="109"/>
      <c r="F50" s="109"/>
      <c r="G50" s="109"/>
      <c r="H50" s="109"/>
      <c r="I50" s="109"/>
      <c r="J50" s="109"/>
      <c r="K50" s="109"/>
    </row>
    <row r="51" spans="3:11" ht="26" customHeight="1">
      <c r="C51" s="71" t="s">
        <v>159</v>
      </c>
      <c r="D51" s="70" t="s">
        <v>160</v>
      </c>
      <c r="E51" s="72" t="s">
        <v>161</v>
      </c>
      <c r="F51" s="57"/>
      <c r="G51" s="57"/>
      <c r="H51" s="57"/>
      <c r="I51" s="57"/>
      <c r="J51" s="57"/>
      <c r="K51" s="57"/>
    </row>
    <row r="52" spans="3:11" ht="48.75" customHeight="1"/>
    <row r="53" spans="3:11" ht="32.25" customHeight="1"/>
    <row r="54" spans="3:11" ht="18.75" customHeight="1"/>
    <row r="55" spans="3:11" ht="45" customHeight="1"/>
    <row r="56" spans="3:11" ht="15.75" customHeight="1"/>
  </sheetData>
  <sheetProtection algorithmName="SHA-512" hashValue="3ogxPIbb9WFBdPNyf4d4LUMKjdz05nBbb4FrnHJhc/X6yuEvexWnCd+eKtGHTObZXlNVU1lLMbPxKLWL+N0cww==" saltValue="3LBGAWzegOaI5gsGkm31fA==" spinCount="100000" sheet="1" objects="1" scenarios="1"/>
  <mergeCells count="39">
    <mergeCell ref="C43:K43"/>
    <mergeCell ref="C41:K41"/>
    <mergeCell ref="C38:K38"/>
    <mergeCell ref="C12:C15"/>
    <mergeCell ref="D25:E25"/>
    <mergeCell ref="C39:K39"/>
    <mergeCell ref="D16:K16"/>
    <mergeCell ref="D17:K17"/>
    <mergeCell ref="D19:K19"/>
    <mergeCell ref="H18:K18"/>
    <mergeCell ref="J1:J2"/>
    <mergeCell ref="E15:G15"/>
    <mergeCell ref="I15:K15"/>
    <mergeCell ref="D11:K11"/>
    <mergeCell ref="E14:K14"/>
    <mergeCell ref="E13:G13"/>
    <mergeCell ref="H12:K13"/>
    <mergeCell ref="E12:G12"/>
    <mergeCell ref="J3:K3"/>
    <mergeCell ref="K1:K2"/>
    <mergeCell ref="C4:K5"/>
    <mergeCell ref="C6:K6"/>
    <mergeCell ref="C8:E8"/>
    <mergeCell ref="C50:K50"/>
    <mergeCell ref="L4:L5"/>
    <mergeCell ref="C33:K36"/>
    <mergeCell ref="C9:K9"/>
    <mergeCell ref="D10:K10"/>
    <mergeCell ref="C40:K40"/>
    <mergeCell ref="D20:K20"/>
    <mergeCell ref="D21:K21"/>
    <mergeCell ref="D22:K22"/>
    <mergeCell ref="C32:G32"/>
    <mergeCell ref="I32:K32"/>
    <mergeCell ref="C31:K31"/>
    <mergeCell ref="C37:K37"/>
    <mergeCell ref="D47:F47"/>
    <mergeCell ref="C44:K44"/>
    <mergeCell ref="D45:F45"/>
  </mergeCells>
  <phoneticPr fontId="3"/>
  <conditionalFormatting sqref="D10:K11 E12:G13 E14:K14 E15:G15 D16:K17 D18 H18:K18 D19:K22">
    <cfRule type="expression" dxfId="6" priority="1">
      <formula>D10=""</formula>
    </cfRule>
  </conditionalFormatting>
  <conditionalFormatting sqref="H32">
    <cfRule type="expression" dxfId="5" priority="2">
      <formula>L32=0</formula>
    </cfRule>
  </conditionalFormatting>
  <dataValidations count="2">
    <dataValidation type="list" showInputMessage="1" showErrorMessage="1" sqref="H32" xr:uid="{54E3FCC2-EEF2-4B86-B325-730C69A0FBAB}">
      <formula1>"☐,☑"</formula1>
    </dataValidation>
    <dataValidation type="list" allowBlank="1" showInputMessage="1" showErrorMessage="1" sqref="D18" xr:uid="{48C30787-3555-407F-9A8F-555D3F81FA21}">
      <formula1>"1,2,3"</formula1>
    </dataValidation>
  </dataValidations>
  <hyperlinks>
    <hyperlink ref="D45" r:id="rId1" display="https://itochushokuhinco-my.sharepoint.com/?p=26&amp;s=aHR0cHM6Ly9pdG9jaHVzaG9rdWhpbmNvLW15LnNoYXJlcG9pbnQuY29tLzpmOi9nL3BlcnNvbmFsL2luZm8tZmdjX2l0b2NodS1zaG9rdWhpbl9jb19qcC9JZ0JsWXpibXZtZDhRYmpCME0zdnZhQUpBUmtnMGdQSGtFZUZxRTUzd1VXU2kxWQ" xr:uid="{440843C5-07E6-4B28-BE09-C904D499AC9C}"/>
    <hyperlink ref="E51" r:id="rId2" xr:uid="{CB1887AC-10AF-4FB2-BF8A-732101E9AC18}"/>
    <hyperlink ref="D45:F45" r:id="rId3" display="チャレンジ部門エントリー用リンク" xr:uid="{BE6A94CA-6673-46E2-8A67-6612FA1151A3}"/>
  </hyperlinks>
  <printOptions horizontalCentered="1"/>
  <pageMargins left="0" right="0" top="0" bottom="0" header="0.31496062992125984" footer="0.31496062992125984"/>
  <pageSetup paperSize="9" scale="57" orientation="portrait" horizontalDpi="4294967293"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B207DA1E-97EB-41E9-9254-426F638460E7}">
          <x14:formula1>
            <xm:f>ドロップダウンリスト!$A$2:$A$49</xm:f>
          </x14:formula1>
          <xm:sqref>E13:G13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538D-F149-4F94-A6E4-F6AC1B96A842}">
  <dimension ref="A1:B48"/>
  <sheetViews>
    <sheetView workbookViewId="0">
      <selection activeCell="E7" sqref="E7"/>
    </sheetView>
  </sheetViews>
  <sheetFormatPr defaultRowHeight="18"/>
  <sheetData>
    <row r="1" spans="1:2">
      <c r="A1" t="s">
        <v>36</v>
      </c>
      <c r="B1" t="s">
        <v>93</v>
      </c>
    </row>
    <row r="2" spans="1:2">
      <c r="A2" t="s">
        <v>37</v>
      </c>
    </row>
    <row r="3" spans="1:2">
      <c r="A3" t="s">
        <v>38</v>
      </c>
    </row>
    <row r="4" spans="1:2">
      <c r="A4" t="s">
        <v>39</v>
      </c>
    </row>
    <row r="5" spans="1:2">
      <c r="A5" t="s">
        <v>40</v>
      </c>
    </row>
    <row r="6" spans="1:2">
      <c r="A6" t="s">
        <v>41</v>
      </c>
    </row>
    <row r="7" spans="1:2">
      <c r="A7" t="s">
        <v>42</v>
      </c>
    </row>
    <row r="8" spans="1:2">
      <c r="A8" t="s">
        <v>43</v>
      </c>
    </row>
    <row r="9" spans="1:2">
      <c r="A9" t="s">
        <v>44</v>
      </c>
    </row>
    <row r="10" spans="1:2">
      <c r="A10" t="s">
        <v>45</v>
      </c>
    </row>
    <row r="11" spans="1:2">
      <c r="A11" t="s">
        <v>46</v>
      </c>
    </row>
    <row r="12" spans="1:2">
      <c r="A12" t="s">
        <v>47</v>
      </c>
    </row>
    <row r="13" spans="1:2">
      <c r="A13" t="s">
        <v>48</v>
      </c>
    </row>
    <row r="14" spans="1:2">
      <c r="A14" t="s">
        <v>49</v>
      </c>
    </row>
    <row r="15" spans="1:2">
      <c r="A15" t="s">
        <v>50</v>
      </c>
    </row>
    <row r="16" spans="1:2">
      <c r="A16" t="s">
        <v>51</v>
      </c>
    </row>
    <row r="17" spans="1:1">
      <c r="A17" t="s">
        <v>52</v>
      </c>
    </row>
    <row r="18" spans="1:1">
      <c r="A18" t="s">
        <v>53</v>
      </c>
    </row>
    <row r="19" spans="1:1">
      <c r="A19" t="s">
        <v>54</v>
      </c>
    </row>
    <row r="20" spans="1:1">
      <c r="A20" t="s">
        <v>55</v>
      </c>
    </row>
    <row r="21" spans="1:1">
      <c r="A21" t="s">
        <v>56</v>
      </c>
    </row>
    <row r="22" spans="1:1">
      <c r="A22" t="s">
        <v>57</v>
      </c>
    </row>
    <row r="23" spans="1:1">
      <c r="A23" t="s">
        <v>58</v>
      </c>
    </row>
    <row r="24" spans="1:1">
      <c r="A24" t="s">
        <v>59</v>
      </c>
    </row>
    <row r="25" spans="1:1">
      <c r="A25" t="s">
        <v>60</v>
      </c>
    </row>
    <row r="26" spans="1:1">
      <c r="A26" t="s">
        <v>61</v>
      </c>
    </row>
    <row r="27" spans="1:1">
      <c r="A27" t="s">
        <v>62</v>
      </c>
    </row>
    <row r="28" spans="1:1">
      <c r="A28" t="s">
        <v>63</v>
      </c>
    </row>
    <row r="29" spans="1:1">
      <c r="A29" t="s">
        <v>64</v>
      </c>
    </row>
    <row r="30" spans="1:1">
      <c r="A30" t="s">
        <v>65</v>
      </c>
    </row>
    <row r="31" spans="1:1">
      <c r="A31" t="s">
        <v>66</v>
      </c>
    </row>
    <row r="32" spans="1:1">
      <c r="A32" t="s">
        <v>67</v>
      </c>
    </row>
    <row r="33" spans="1:1">
      <c r="A33" t="s">
        <v>68</v>
      </c>
    </row>
    <row r="34" spans="1:1">
      <c r="A34" t="s">
        <v>69</v>
      </c>
    </row>
    <row r="35" spans="1:1">
      <c r="A35" t="s">
        <v>70</v>
      </c>
    </row>
    <row r="36" spans="1:1">
      <c r="A36" t="s">
        <v>71</v>
      </c>
    </row>
    <row r="37" spans="1:1">
      <c r="A37" t="s">
        <v>72</v>
      </c>
    </row>
    <row r="38" spans="1:1">
      <c r="A38" t="s">
        <v>73</v>
      </c>
    </row>
    <row r="39" spans="1:1">
      <c r="A39" t="s">
        <v>74</v>
      </c>
    </row>
    <row r="40" spans="1:1">
      <c r="A40" t="s">
        <v>75</v>
      </c>
    </row>
    <row r="41" spans="1:1">
      <c r="A41" t="s">
        <v>76</v>
      </c>
    </row>
    <row r="42" spans="1:1">
      <c r="A42" t="s">
        <v>77</v>
      </c>
    </row>
    <row r="43" spans="1:1">
      <c r="A43" t="s">
        <v>78</v>
      </c>
    </row>
    <row r="44" spans="1:1">
      <c r="A44" t="s">
        <v>79</v>
      </c>
    </row>
    <row r="45" spans="1:1">
      <c r="A45" t="s">
        <v>80</v>
      </c>
    </row>
    <row r="46" spans="1:1">
      <c r="A46" t="s">
        <v>81</v>
      </c>
    </row>
    <row r="47" spans="1:1">
      <c r="A47" t="s">
        <v>82</v>
      </c>
    </row>
    <row r="48" spans="1:1">
      <c r="A48" t="s">
        <v>83</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E86CB-4DE2-4818-951D-960B29DA3C85}">
  <sheetPr>
    <tabColor rgb="FFFFFF00"/>
    <pageSetUpPr fitToPage="1"/>
  </sheetPr>
  <dimension ref="A1:AA30"/>
  <sheetViews>
    <sheetView zoomScale="25" zoomScaleNormal="25" zoomScaleSheetLayoutView="25" workbookViewId="0">
      <selection activeCell="D11" sqref="D11:K11"/>
    </sheetView>
  </sheetViews>
  <sheetFormatPr defaultColWidth="8.58203125" defaultRowHeight="22"/>
  <cols>
    <col min="1" max="1" width="2.83203125" style="5" customWidth="1"/>
    <col min="2" max="2" width="4.25" style="5" customWidth="1"/>
    <col min="3" max="3" width="29.5" style="5" customWidth="1"/>
    <col min="4" max="4" width="16.58203125" style="5" customWidth="1"/>
    <col min="5" max="5" width="33.08203125" style="5" customWidth="1"/>
    <col min="6" max="6" width="18.25" style="5" customWidth="1"/>
    <col min="7" max="7" width="13.33203125" style="5" customWidth="1"/>
    <col min="8" max="8" width="16.33203125" style="5" customWidth="1"/>
    <col min="9" max="9" width="19" style="5" customWidth="1"/>
    <col min="10" max="10" width="33.1640625" style="5" customWidth="1"/>
    <col min="11" max="11" width="22" style="5" customWidth="1"/>
    <col min="12" max="12" width="7.5" style="5" customWidth="1"/>
    <col min="13" max="13" width="11.6640625" style="5" customWidth="1"/>
    <col min="14" max="14" width="13.4140625" style="5" customWidth="1"/>
    <col min="15" max="17" width="11.83203125" style="5" customWidth="1"/>
    <col min="18" max="18" width="17.33203125" style="5" customWidth="1"/>
    <col min="19" max="19" width="11.33203125" style="5" customWidth="1"/>
    <col min="20" max="21" width="11.83203125" style="5" customWidth="1"/>
    <col min="22" max="22" width="28.33203125" style="5" customWidth="1"/>
    <col min="23" max="25" width="11.83203125" style="5" customWidth="1"/>
    <col min="26" max="26" width="21.25" style="5" customWidth="1"/>
    <col min="27" max="27" width="11.83203125" style="5" customWidth="1"/>
    <col min="28" max="28" width="5" style="5" customWidth="1"/>
    <col min="29" max="29" width="8.58203125" style="5"/>
    <col min="30" max="30" width="8.58203125" style="5" customWidth="1"/>
    <col min="31" max="16384" width="8.58203125" style="5"/>
  </cols>
  <sheetData>
    <row r="1" spans="1:27" ht="84" customHeight="1">
      <c r="B1" s="3"/>
      <c r="C1" s="185" t="s">
        <v>148</v>
      </c>
      <c r="D1" s="185"/>
      <c r="E1" s="185"/>
      <c r="F1" s="185"/>
      <c r="G1" s="185"/>
      <c r="H1" s="185"/>
      <c r="I1" s="185"/>
      <c r="J1" s="185"/>
      <c r="K1" s="185"/>
      <c r="L1" s="185"/>
      <c r="M1" s="185"/>
      <c r="N1" s="185"/>
      <c r="O1" s="185"/>
      <c r="P1" s="185"/>
      <c r="Q1" s="185"/>
      <c r="R1" s="185"/>
      <c r="S1" s="185"/>
      <c r="T1" s="185"/>
      <c r="U1" s="185"/>
      <c r="V1" s="185"/>
      <c r="W1" s="185"/>
      <c r="X1" s="185"/>
      <c r="Y1" s="185"/>
      <c r="Z1" s="185"/>
      <c r="AA1" s="185"/>
    </row>
    <row r="2" spans="1:27" ht="43" customHeight="1" thickBot="1">
      <c r="A2" s="3"/>
      <c r="B2" s="3"/>
      <c r="C2" s="185"/>
      <c r="D2" s="185"/>
      <c r="E2" s="185"/>
      <c r="F2" s="185"/>
      <c r="G2" s="185"/>
      <c r="H2" s="185"/>
      <c r="I2" s="185"/>
      <c r="J2" s="185"/>
      <c r="K2" s="185"/>
      <c r="L2" s="185"/>
      <c r="M2" s="185"/>
      <c r="N2" s="185"/>
      <c r="O2" s="185"/>
      <c r="P2" s="185"/>
      <c r="Q2" s="185"/>
      <c r="R2" s="185"/>
      <c r="S2" s="185"/>
      <c r="T2" s="185"/>
      <c r="U2" s="185"/>
      <c r="V2" s="185"/>
      <c r="W2" s="185"/>
      <c r="X2" s="185"/>
      <c r="Y2" s="185"/>
      <c r="Z2" s="185"/>
      <c r="AA2" s="185"/>
    </row>
    <row r="3" spans="1:27" ht="30.5" thickBot="1">
      <c r="X3" s="186" t="s">
        <v>20</v>
      </c>
      <c r="Y3" s="187"/>
      <c r="Z3" s="187"/>
      <c r="AA3" s="188"/>
    </row>
    <row r="4" spans="1:27" ht="56" customHeight="1">
      <c r="C4" s="189" t="s">
        <v>29</v>
      </c>
      <c r="D4" s="192">
        <f>data!A2</f>
        <v>0</v>
      </c>
      <c r="E4" s="193"/>
      <c r="F4" s="193"/>
      <c r="G4" s="193"/>
      <c r="H4" s="193"/>
      <c r="I4" s="198" t="s">
        <v>31</v>
      </c>
      <c r="J4" s="201">
        <f>data!D2</f>
        <v>0</v>
      </c>
      <c r="K4" s="204" t="s">
        <v>32</v>
      </c>
      <c r="L4" s="14"/>
      <c r="M4" s="14"/>
      <c r="N4" s="14"/>
      <c r="P4" s="14"/>
      <c r="Q4" s="14"/>
      <c r="R4" s="14"/>
      <c r="S4" s="14"/>
      <c r="T4" s="14"/>
      <c r="U4" s="14"/>
      <c r="W4" s="8"/>
      <c r="X4" s="207"/>
      <c r="Y4" s="208"/>
      <c r="Z4" s="208"/>
      <c r="AA4" s="209"/>
    </row>
    <row r="5" spans="1:27" ht="22" customHeight="1">
      <c r="C5" s="190"/>
      <c r="D5" s="194"/>
      <c r="E5" s="195"/>
      <c r="F5" s="195"/>
      <c r="G5" s="195"/>
      <c r="H5" s="195"/>
      <c r="I5" s="199"/>
      <c r="J5" s="202"/>
      <c r="K5" s="205"/>
      <c r="L5" s="14"/>
      <c r="M5" s="14"/>
      <c r="N5" s="14"/>
      <c r="O5" s="14"/>
      <c r="P5" s="14"/>
      <c r="Q5" s="14"/>
      <c r="R5" s="14"/>
      <c r="S5" s="14"/>
      <c r="T5" s="14"/>
      <c r="U5" s="14"/>
      <c r="X5" s="210"/>
      <c r="Y5" s="211"/>
      <c r="Z5" s="211"/>
      <c r="AA5" s="212"/>
    </row>
    <row r="6" spans="1:27" ht="22.5" customHeight="1" thickBot="1">
      <c r="C6" s="191"/>
      <c r="D6" s="196"/>
      <c r="E6" s="197"/>
      <c r="F6" s="197"/>
      <c r="G6" s="197"/>
      <c r="H6" s="197"/>
      <c r="I6" s="200"/>
      <c r="J6" s="203"/>
      <c r="K6" s="206"/>
      <c r="L6" s="14"/>
      <c r="M6" s="14"/>
      <c r="N6" s="14"/>
      <c r="O6" s="14"/>
      <c r="P6" s="14"/>
      <c r="Q6" s="14"/>
      <c r="R6" s="14"/>
      <c r="S6" s="14"/>
      <c r="T6" s="14"/>
      <c r="U6" s="14"/>
      <c r="X6" s="213"/>
      <c r="Y6" s="214"/>
      <c r="Z6" s="214"/>
      <c r="AA6" s="215"/>
    </row>
    <row r="7" spans="1:27">
      <c r="X7" s="5" t="s">
        <v>21</v>
      </c>
    </row>
    <row r="8" spans="1:27" ht="32.5" customHeight="1" thickBot="1">
      <c r="C8" s="43" t="s">
        <v>177</v>
      </c>
    </row>
    <row r="9" spans="1:27" ht="50" customHeight="1" thickBot="1">
      <c r="C9" s="216" t="s">
        <v>22</v>
      </c>
      <c r="D9" s="217"/>
      <c r="E9" s="217"/>
      <c r="F9" s="217"/>
      <c r="G9" s="217"/>
      <c r="H9" s="217"/>
      <c r="I9" s="217"/>
      <c r="J9" s="217"/>
      <c r="K9" s="217"/>
      <c r="L9" s="217"/>
      <c r="M9" s="217"/>
      <c r="N9" s="217"/>
      <c r="O9" s="217"/>
      <c r="P9" s="217"/>
      <c r="Q9" s="217"/>
      <c r="R9" s="217"/>
      <c r="S9" s="217"/>
      <c r="T9" s="217"/>
      <c r="U9" s="217"/>
      <c r="V9" s="217"/>
      <c r="W9" s="217"/>
      <c r="X9" s="217"/>
      <c r="Y9" s="217"/>
      <c r="Z9" s="217"/>
      <c r="AA9" s="218"/>
    </row>
    <row r="10" spans="1:27" ht="22.5" customHeight="1">
      <c r="C10" s="7" t="s">
        <v>1</v>
      </c>
      <c r="D10" s="219"/>
      <c r="E10" s="220"/>
      <c r="F10" s="220"/>
      <c r="G10" s="220"/>
      <c r="H10" s="220"/>
      <c r="I10" s="220"/>
      <c r="J10" s="220"/>
      <c r="K10" s="221"/>
      <c r="L10" s="222" t="s">
        <v>122</v>
      </c>
      <c r="M10" s="223"/>
      <c r="N10" s="224"/>
      <c r="O10" s="86"/>
      <c r="P10" s="86"/>
      <c r="Q10" s="86"/>
      <c r="R10" s="86"/>
      <c r="S10" s="86"/>
      <c r="T10" s="86"/>
      <c r="U10" s="86"/>
      <c r="V10" s="86"/>
      <c r="W10" s="86"/>
      <c r="X10" s="86"/>
      <c r="Y10" s="86"/>
      <c r="Z10" s="86"/>
      <c r="AA10" s="87"/>
    </row>
    <row r="11" spans="1:27" ht="53.5" customHeight="1">
      <c r="C11" s="73" t="s">
        <v>4</v>
      </c>
      <c r="D11" s="231"/>
      <c r="E11" s="232"/>
      <c r="F11" s="232"/>
      <c r="G11" s="232"/>
      <c r="H11" s="232"/>
      <c r="I11" s="232"/>
      <c r="J11" s="232"/>
      <c r="K11" s="232"/>
      <c r="L11" s="225"/>
      <c r="M11" s="226"/>
      <c r="N11" s="227"/>
      <c r="O11" s="88"/>
      <c r="P11" s="88"/>
      <c r="Q11" s="88"/>
      <c r="R11" s="88"/>
      <c r="S11" s="88"/>
      <c r="T11" s="88"/>
      <c r="U11" s="88"/>
      <c r="V11" s="88"/>
      <c r="W11" s="88"/>
      <c r="X11" s="88"/>
      <c r="Y11" s="88"/>
      <c r="Z11" s="88"/>
      <c r="AA11" s="89"/>
    </row>
    <row r="12" spans="1:27" ht="23.5" customHeight="1">
      <c r="C12" s="233" t="s">
        <v>5</v>
      </c>
      <c r="D12" s="235"/>
      <c r="E12" s="236"/>
      <c r="F12" s="236"/>
      <c r="G12" s="236"/>
      <c r="H12" s="236"/>
      <c r="I12" s="236"/>
      <c r="J12" s="236"/>
      <c r="K12" s="236"/>
      <c r="L12" s="225"/>
      <c r="M12" s="226"/>
      <c r="N12" s="227"/>
      <c r="O12" s="88"/>
      <c r="P12" s="88"/>
      <c r="Q12" s="88"/>
      <c r="R12" s="88"/>
      <c r="S12" s="88"/>
      <c r="T12" s="88"/>
      <c r="U12" s="88"/>
      <c r="V12" s="88"/>
      <c r="W12" s="88"/>
      <c r="X12" s="88"/>
      <c r="Y12" s="88"/>
      <c r="Z12" s="88"/>
      <c r="AA12" s="89"/>
    </row>
    <row r="13" spans="1:27" ht="23.5" customHeight="1">
      <c r="C13" s="234"/>
      <c r="D13" s="237"/>
      <c r="E13" s="238"/>
      <c r="F13" s="238"/>
      <c r="G13" s="238"/>
      <c r="H13" s="238"/>
      <c r="I13" s="238"/>
      <c r="J13" s="238"/>
      <c r="K13" s="238"/>
      <c r="L13" s="225"/>
      <c r="M13" s="226"/>
      <c r="N13" s="227"/>
      <c r="O13" s="88"/>
      <c r="P13" s="88"/>
      <c r="Q13" s="88"/>
      <c r="R13" s="88"/>
      <c r="S13" s="88"/>
      <c r="T13" s="88"/>
      <c r="U13" s="88"/>
      <c r="V13" s="88"/>
      <c r="W13" s="88"/>
      <c r="X13" s="88"/>
      <c r="Y13" s="88"/>
      <c r="Z13" s="88"/>
      <c r="AA13" s="89"/>
    </row>
    <row r="14" spans="1:27" ht="104.5" customHeight="1">
      <c r="C14" s="245" t="s">
        <v>111</v>
      </c>
      <c r="D14" s="248"/>
      <c r="E14" s="249"/>
      <c r="F14" s="249"/>
      <c r="G14" s="249"/>
      <c r="H14" s="249"/>
      <c r="I14" s="249"/>
      <c r="J14" s="249"/>
      <c r="K14" s="250"/>
      <c r="L14" s="225"/>
      <c r="M14" s="226"/>
      <c r="N14" s="227"/>
      <c r="O14" s="88"/>
      <c r="P14" s="88"/>
      <c r="Q14" s="88"/>
      <c r="R14" s="88"/>
      <c r="S14" s="88"/>
      <c r="T14" s="88"/>
      <c r="U14" s="88"/>
      <c r="V14" s="88"/>
      <c r="W14" s="88"/>
      <c r="X14" s="88"/>
      <c r="Y14" s="88"/>
      <c r="Z14" s="88"/>
      <c r="AA14" s="89"/>
    </row>
    <row r="15" spans="1:27" ht="104.5" customHeight="1">
      <c r="C15" s="246"/>
      <c r="D15" s="251"/>
      <c r="E15" s="252"/>
      <c r="F15" s="252"/>
      <c r="G15" s="252"/>
      <c r="H15" s="252"/>
      <c r="I15" s="252"/>
      <c r="J15" s="252"/>
      <c r="K15" s="253"/>
      <c r="L15" s="225"/>
      <c r="M15" s="226"/>
      <c r="N15" s="227"/>
      <c r="O15" s="88"/>
      <c r="P15" s="88"/>
      <c r="Q15" s="88"/>
      <c r="R15" s="88"/>
      <c r="S15" s="88"/>
      <c r="T15" s="88"/>
      <c r="U15" s="88"/>
      <c r="V15" s="88"/>
      <c r="W15" s="88"/>
      <c r="X15" s="88"/>
      <c r="Y15" s="88"/>
      <c r="Z15" s="88"/>
      <c r="AA15" s="89"/>
    </row>
    <row r="16" spans="1:27" ht="104.5" customHeight="1">
      <c r="C16" s="246"/>
      <c r="D16" s="251"/>
      <c r="E16" s="252"/>
      <c r="F16" s="252"/>
      <c r="G16" s="252"/>
      <c r="H16" s="252"/>
      <c r="I16" s="252"/>
      <c r="J16" s="252"/>
      <c r="K16" s="253"/>
      <c r="L16" s="225"/>
      <c r="M16" s="226"/>
      <c r="N16" s="227"/>
      <c r="O16" s="88"/>
      <c r="P16" s="88"/>
      <c r="Q16" s="88"/>
      <c r="R16" s="88"/>
      <c r="S16" s="88"/>
      <c r="T16" s="88"/>
      <c r="U16" s="88"/>
      <c r="V16" s="88"/>
      <c r="W16" s="88"/>
      <c r="X16" s="88"/>
      <c r="Y16" s="88"/>
      <c r="Z16" s="88"/>
      <c r="AA16" s="89"/>
    </row>
    <row r="17" spans="3:27" ht="38.5" customHeight="1">
      <c r="C17" s="246"/>
      <c r="D17" s="251"/>
      <c r="E17" s="252"/>
      <c r="F17" s="252"/>
      <c r="G17" s="252"/>
      <c r="H17" s="252"/>
      <c r="I17" s="252"/>
      <c r="J17" s="252"/>
      <c r="K17" s="253"/>
      <c r="L17" s="225"/>
      <c r="M17" s="226"/>
      <c r="N17" s="227"/>
      <c r="O17" s="88"/>
      <c r="P17" s="88"/>
      <c r="Q17" s="88"/>
      <c r="R17" s="88"/>
      <c r="S17" s="88"/>
      <c r="T17" s="88"/>
      <c r="U17" s="88"/>
      <c r="V17" s="88"/>
      <c r="W17" s="88"/>
      <c r="X17" s="88"/>
      <c r="Y17" s="88"/>
      <c r="Z17" s="88"/>
      <c r="AA17" s="89"/>
    </row>
    <row r="18" spans="3:27" ht="50.5" customHeight="1">
      <c r="C18" s="247"/>
      <c r="D18" s="254"/>
      <c r="E18" s="255"/>
      <c r="F18" s="255"/>
      <c r="G18" s="255"/>
      <c r="H18" s="255"/>
      <c r="I18" s="255"/>
      <c r="J18" s="255"/>
      <c r="K18" s="256"/>
      <c r="L18" s="225"/>
      <c r="M18" s="226"/>
      <c r="N18" s="227"/>
      <c r="O18" s="88"/>
      <c r="P18" s="88"/>
      <c r="Q18" s="88"/>
      <c r="R18" s="88"/>
      <c r="S18" s="88"/>
      <c r="T18" s="88"/>
      <c r="U18" s="88"/>
      <c r="V18" s="88"/>
      <c r="W18" s="88"/>
      <c r="X18" s="88"/>
      <c r="Y18" s="88"/>
      <c r="Z18" s="88"/>
      <c r="AA18" s="89"/>
    </row>
    <row r="19" spans="3:27" ht="50" customHeight="1">
      <c r="C19" s="74" t="s">
        <v>147</v>
      </c>
      <c r="D19" s="63" t="s">
        <v>133</v>
      </c>
      <c r="E19" s="61"/>
      <c r="F19" s="63" t="s">
        <v>134</v>
      </c>
      <c r="G19" s="257"/>
      <c r="H19" s="258"/>
      <c r="I19" s="259"/>
      <c r="J19" s="85" t="s">
        <v>178</v>
      </c>
      <c r="K19" s="85"/>
      <c r="L19" s="225"/>
      <c r="M19" s="226"/>
      <c r="N19" s="227"/>
      <c r="O19" s="88"/>
      <c r="P19" s="88"/>
      <c r="Q19" s="88"/>
      <c r="R19" s="88"/>
      <c r="S19" s="88"/>
      <c r="T19" s="88"/>
      <c r="U19" s="88"/>
      <c r="V19" s="88"/>
      <c r="W19" s="88"/>
      <c r="X19" s="88"/>
      <c r="Y19" s="88"/>
      <c r="Z19" s="88"/>
      <c r="AA19" s="89"/>
    </row>
    <row r="20" spans="3:27" ht="50" customHeight="1">
      <c r="C20" s="239" t="s">
        <v>6</v>
      </c>
      <c r="D20" s="241"/>
      <c r="E20" s="242"/>
      <c r="F20" s="243" t="s">
        <v>123</v>
      </c>
      <c r="G20" s="243"/>
      <c r="H20" s="243"/>
      <c r="I20" s="243"/>
      <c r="J20" s="243"/>
      <c r="K20" s="243"/>
      <c r="L20" s="228"/>
      <c r="M20" s="229"/>
      <c r="N20" s="230"/>
      <c r="O20" s="90"/>
      <c r="P20" s="90"/>
      <c r="Q20" s="90"/>
      <c r="R20" s="90"/>
      <c r="S20" s="90"/>
      <c r="T20" s="90"/>
      <c r="U20" s="90"/>
      <c r="V20" s="90"/>
      <c r="W20" s="90"/>
      <c r="X20" s="90"/>
      <c r="Y20" s="90"/>
      <c r="Z20" s="90"/>
      <c r="AA20" s="91"/>
    </row>
    <row r="21" spans="3:27" ht="129" customHeight="1">
      <c r="C21" s="240"/>
      <c r="D21" s="10" t="s">
        <v>124</v>
      </c>
      <c r="E21" s="244"/>
      <c r="F21" s="244"/>
      <c r="G21" s="244"/>
      <c r="H21" s="244"/>
      <c r="I21" s="244"/>
      <c r="J21" s="244"/>
      <c r="K21" s="244"/>
      <c r="L21" s="260" t="s">
        <v>30</v>
      </c>
      <c r="M21" s="261"/>
      <c r="N21" s="261"/>
      <c r="O21" s="262"/>
      <c r="P21" s="263"/>
      <c r="Q21" s="263"/>
      <c r="R21" s="263"/>
      <c r="S21" s="263"/>
      <c r="T21" s="263"/>
      <c r="U21" s="263"/>
      <c r="V21" s="263"/>
      <c r="W21" s="263"/>
      <c r="X21" s="263"/>
      <c r="Y21" s="263"/>
      <c r="Z21" s="263"/>
      <c r="AA21" s="264"/>
    </row>
    <row r="22" spans="3:27" ht="94.5" customHeight="1">
      <c r="C22" s="75" t="s">
        <v>33</v>
      </c>
      <c r="D22" s="268"/>
      <c r="E22" s="269"/>
      <c r="F22" s="12" t="s">
        <v>125</v>
      </c>
      <c r="G22" s="270" t="s">
        <v>126</v>
      </c>
      <c r="H22" s="271"/>
      <c r="I22" s="268"/>
      <c r="J22" s="269"/>
      <c r="K22" s="269"/>
      <c r="L22" s="260"/>
      <c r="M22" s="261"/>
      <c r="N22" s="261"/>
      <c r="O22" s="265"/>
      <c r="P22" s="266"/>
      <c r="Q22" s="266"/>
      <c r="R22" s="266"/>
      <c r="S22" s="266"/>
      <c r="T22" s="266"/>
      <c r="U22" s="266"/>
      <c r="V22" s="266"/>
      <c r="W22" s="266"/>
      <c r="X22" s="266"/>
      <c r="Y22" s="266"/>
      <c r="Z22" s="266"/>
      <c r="AA22" s="267"/>
    </row>
    <row r="23" spans="3:27" ht="94.5" customHeight="1">
      <c r="C23" s="76" t="s">
        <v>12</v>
      </c>
      <c r="D23" s="297"/>
      <c r="E23" s="298"/>
      <c r="F23" s="298"/>
      <c r="G23" s="299" t="s">
        <v>127</v>
      </c>
      <c r="H23" s="300"/>
      <c r="I23" s="298"/>
      <c r="J23" s="298"/>
      <c r="K23" s="298"/>
      <c r="L23" s="301" t="s">
        <v>17</v>
      </c>
      <c r="M23" s="302"/>
      <c r="N23" s="302"/>
      <c r="O23" s="248"/>
      <c r="P23" s="305"/>
      <c r="Q23" s="305"/>
      <c r="R23" s="305"/>
      <c r="S23" s="305"/>
      <c r="T23" s="305"/>
      <c r="U23" s="305"/>
      <c r="V23" s="305"/>
      <c r="W23" s="305"/>
      <c r="X23" s="305"/>
      <c r="Y23" s="305"/>
      <c r="Z23" s="305"/>
      <c r="AA23" s="306"/>
    </row>
    <row r="24" spans="3:27" ht="129" customHeight="1">
      <c r="C24" s="272" t="s">
        <v>16</v>
      </c>
      <c r="D24" s="275"/>
      <c r="E24" s="276"/>
      <c r="F24" s="276"/>
      <c r="G24" s="276"/>
      <c r="H24" s="276"/>
      <c r="I24" s="276"/>
      <c r="J24" s="276"/>
      <c r="K24" s="276"/>
      <c r="L24" s="303"/>
      <c r="M24" s="304"/>
      <c r="N24" s="304"/>
      <c r="O24" s="307"/>
      <c r="P24" s="308"/>
      <c r="Q24" s="308"/>
      <c r="R24" s="308"/>
      <c r="S24" s="308"/>
      <c r="T24" s="308"/>
      <c r="U24" s="308"/>
      <c r="V24" s="308"/>
      <c r="W24" s="308"/>
      <c r="X24" s="308"/>
      <c r="Y24" s="308"/>
      <c r="Z24" s="308"/>
      <c r="AA24" s="309"/>
    </row>
    <row r="25" spans="3:27" ht="99.5" customHeight="1">
      <c r="C25" s="273"/>
      <c r="D25" s="277"/>
      <c r="E25" s="278"/>
      <c r="F25" s="278"/>
      <c r="G25" s="278"/>
      <c r="H25" s="278"/>
      <c r="I25" s="278"/>
      <c r="J25" s="278"/>
      <c r="K25" s="278"/>
      <c r="L25" s="281" t="s">
        <v>18</v>
      </c>
      <c r="M25" s="282"/>
      <c r="N25" s="282"/>
      <c r="O25" s="283"/>
      <c r="P25" s="283"/>
      <c r="Q25" s="283"/>
      <c r="R25" s="283"/>
      <c r="S25" s="283"/>
      <c r="T25" s="283"/>
      <c r="U25" s="283"/>
      <c r="V25" s="283"/>
      <c r="W25" s="283"/>
      <c r="X25" s="283"/>
      <c r="Y25" s="283"/>
      <c r="Z25" s="283"/>
      <c r="AA25" s="284"/>
    </row>
    <row r="26" spans="3:27" ht="110.5" customHeight="1">
      <c r="C26" s="273"/>
      <c r="D26" s="277"/>
      <c r="E26" s="278"/>
      <c r="F26" s="278"/>
      <c r="G26" s="278"/>
      <c r="H26" s="278"/>
      <c r="I26" s="278"/>
      <c r="J26" s="278"/>
      <c r="K26" s="278"/>
      <c r="L26" s="281"/>
      <c r="M26" s="282"/>
      <c r="N26" s="282"/>
      <c r="O26" s="283"/>
      <c r="P26" s="283"/>
      <c r="Q26" s="283"/>
      <c r="R26" s="283"/>
      <c r="S26" s="283"/>
      <c r="T26" s="283"/>
      <c r="U26" s="283"/>
      <c r="V26" s="283"/>
      <c r="W26" s="283"/>
      <c r="X26" s="283"/>
      <c r="Y26" s="283"/>
      <c r="Z26" s="283"/>
      <c r="AA26" s="284"/>
    </row>
    <row r="27" spans="3:27" ht="106" customHeight="1">
      <c r="C27" s="273"/>
      <c r="D27" s="277"/>
      <c r="E27" s="278"/>
      <c r="F27" s="278"/>
      <c r="G27" s="278"/>
      <c r="H27" s="278"/>
      <c r="I27" s="278"/>
      <c r="J27" s="278"/>
      <c r="K27" s="278"/>
      <c r="L27" s="285" t="s">
        <v>28</v>
      </c>
      <c r="M27" s="286"/>
      <c r="N27" s="287"/>
      <c r="O27" s="291"/>
      <c r="P27" s="292"/>
      <c r="Q27" s="292"/>
      <c r="R27" s="292"/>
      <c r="S27" s="292"/>
      <c r="T27" s="292"/>
      <c r="U27" s="292"/>
      <c r="V27" s="292"/>
      <c r="W27" s="292"/>
      <c r="X27" s="292"/>
      <c r="Y27" s="292"/>
      <c r="Z27" s="292"/>
      <c r="AA27" s="293"/>
    </row>
    <row r="28" spans="3:27" ht="87" customHeight="1" thickBot="1">
      <c r="C28" s="274"/>
      <c r="D28" s="279"/>
      <c r="E28" s="280"/>
      <c r="F28" s="280"/>
      <c r="G28" s="280"/>
      <c r="H28" s="280"/>
      <c r="I28" s="280"/>
      <c r="J28" s="280"/>
      <c r="K28" s="280"/>
      <c r="L28" s="288"/>
      <c r="M28" s="289"/>
      <c r="N28" s="290"/>
      <c r="O28" s="294"/>
      <c r="P28" s="295"/>
      <c r="Q28" s="295"/>
      <c r="R28" s="295"/>
      <c r="S28" s="295"/>
      <c r="T28" s="295"/>
      <c r="U28" s="295"/>
      <c r="V28" s="295"/>
      <c r="W28" s="295"/>
      <c r="X28" s="295"/>
      <c r="Y28" s="295"/>
      <c r="Z28" s="295"/>
      <c r="AA28" s="296"/>
    </row>
    <row r="29" spans="3:27" ht="15.75" customHeight="1">
      <c r="U29" s="183"/>
      <c r="V29" s="183"/>
      <c r="W29" s="183"/>
      <c r="X29" s="183"/>
      <c r="Y29" s="183"/>
      <c r="Z29" s="183"/>
      <c r="AA29" s="183"/>
    </row>
    <row r="30" spans="3:27">
      <c r="U30" s="184"/>
      <c r="V30" s="184"/>
      <c r="W30" s="184"/>
      <c r="X30" s="184"/>
      <c r="Y30" s="184"/>
      <c r="Z30" s="184"/>
      <c r="AA30" s="184"/>
    </row>
  </sheetData>
  <sheetProtection algorithmName="SHA-512" hashValue="2ULM2wLsPpvF5dIBkSSc2AMZupnqAGq5lla1KKQSXT7nczzSEy00UqJzzcmK7a6Ju2fGWHapohD4TcpNbykS3g==" saltValue="AATZBkaUF6tTQJDjPOrcBw==" spinCount="100000" sheet="1" objects="1" scenarios="1"/>
  <mergeCells count="38">
    <mergeCell ref="D23:F23"/>
    <mergeCell ref="G23:H23"/>
    <mergeCell ref="I23:K23"/>
    <mergeCell ref="L23:N24"/>
    <mergeCell ref="O23:AA24"/>
    <mergeCell ref="C24:C28"/>
    <mergeCell ref="D24:K28"/>
    <mergeCell ref="L25:N26"/>
    <mergeCell ref="O25:AA26"/>
    <mergeCell ref="L27:N28"/>
    <mergeCell ref="O27:AA28"/>
    <mergeCell ref="L21:N22"/>
    <mergeCell ref="O21:AA22"/>
    <mergeCell ref="D22:E22"/>
    <mergeCell ref="G22:H22"/>
    <mergeCell ref="I22:K22"/>
    <mergeCell ref="D20:E20"/>
    <mergeCell ref="F20:K20"/>
    <mergeCell ref="E21:K21"/>
    <mergeCell ref="C14:C18"/>
    <mergeCell ref="D14:K18"/>
    <mergeCell ref="G19:I19"/>
    <mergeCell ref="U29:AA30"/>
    <mergeCell ref="C1:AA2"/>
    <mergeCell ref="X3:AA3"/>
    <mergeCell ref="C4:C6"/>
    <mergeCell ref="D4:H6"/>
    <mergeCell ref="I4:I6"/>
    <mergeCell ref="J4:J6"/>
    <mergeCell ref="K4:K6"/>
    <mergeCell ref="X4:AA6"/>
    <mergeCell ref="C9:AA9"/>
    <mergeCell ref="D10:K10"/>
    <mergeCell ref="L10:N20"/>
    <mergeCell ref="D11:K11"/>
    <mergeCell ref="C12:C13"/>
    <mergeCell ref="D12:K13"/>
    <mergeCell ref="C20:C21"/>
  </mergeCells>
  <phoneticPr fontId="3"/>
  <conditionalFormatting sqref="D10:K18 E19 G19:I19 D20:E20 E21:K21 O21:AA28 D22:E22 I22:K23 D23:F23 D24:K28">
    <cfRule type="expression" dxfId="4" priority="1">
      <formula>D10=""</formula>
    </cfRule>
  </conditionalFormatting>
  <dataValidations count="2">
    <dataValidation type="list" allowBlank="1" showInputMessage="1" showErrorMessage="1" sqref="G19:I19" xr:uid="{17DC1CDD-C6DB-406B-B7BE-274CD7339947}">
      <formula1>INDIRECT(E19)</formula1>
    </dataValidation>
    <dataValidation type="whole" allowBlank="1" showInputMessage="1" showErrorMessage="1" sqref="D20:E20" xr:uid="{3F98890C-C916-452E-A647-20EF84B86667}">
      <formula1>0</formula1>
      <formula2>9999999</formula2>
    </dataValidation>
  </dataValidations>
  <printOptions horizontalCentered="1"/>
  <pageMargins left="0" right="0" top="0" bottom="0" header="0.31496062992125984" footer="0.31496062992125984"/>
  <pageSetup paperSize="9" scale="29" orientation="landscape"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F57807-B5DE-41E2-8CDB-259BD6819D70}">
          <x14:formula1>
            <xm:f>'カテゴリリスト（非表示）'!$B$3:$B$6</xm:f>
          </x14:formula1>
          <xm:sqref>E19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F1353-4840-47F6-A545-4AA0BE9D12BE}">
  <sheetPr>
    <tabColor rgb="FFFFFF00"/>
    <pageSetUpPr fitToPage="1"/>
  </sheetPr>
  <dimension ref="A1:AA30"/>
  <sheetViews>
    <sheetView zoomScale="25" zoomScaleNormal="25" workbookViewId="0">
      <selection activeCell="G22" sqref="G22:H22"/>
    </sheetView>
  </sheetViews>
  <sheetFormatPr defaultColWidth="8.58203125" defaultRowHeight="22"/>
  <cols>
    <col min="1" max="1" width="2.83203125" style="5" customWidth="1"/>
    <col min="2" max="2" width="4.25" style="5" customWidth="1"/>
    <col min="3" max="3" width="29.5" style="5" customWidth="1"/>
    <col min="4" max="4" width="16.58203125" style="5" customWidth="1"/>
    <col min="5" max="5" width="33.08203125" style="5" customWidth="1"/>
    <col min="6" max="6" width="18.25" style="5" customWidth="1"/>
    <col min="7" max="7" width="13.33203125" style="5" customWidth="1"/>
    <col min="8" max="8" width="16.33203125" style="5" customWidth="1"/>
    <col min="9" max="9" width="19" style="5" customWidth="1"/>
    <col min="10" max="10" width="33.1640625" style="5" customWidth="1"/>
    <col min="11" max="11" width="22" style="5" customWidth="1"/>
    <col min="12" max="12" width="7.5" style="5" customWidth="1"/>
    <col min="13" max="13" width="11.6640625" style="5" customWidth="1"/>
    <col min="14" max="14" width="13.4140625" style="5" customWidth="1"/>
    <col min="15" max="17" width="11.83203125" style="5" customWidth="1"/>
    <col min="18" max="18" width="17.33203125" style="5" customWidth="1"/>
    <col min="19" max="19" width="11.33203125" style="5" customWidth="1"/>
    <col min="20" max="21" width="11.83203125" style="5" customWidth="1"/>
    <col min="22" max="22" width="28.33203125" style="5" customWidth="1"/>
    <col min="23" max="25" width="11.83203125" style="5" customWidth="1"/>
    <col min="26" max="26" width="21.25" style="5" customWidth="1"/>
    <col min="27" max="27" width="11.83203125" style="5" customWidth="1"/>
    <col min="28" max="28" width="5" style="5" customWidth="1"/>
    <col min="29" max="29" width="8.58203125" style="5"/>
    <col min="30" max="30" width="8.58203125" style="5" customWidth="1"/>
    <col min="31" max="16384" width="8.58203125" style="5"/>
  </cols>
  <sheetData>
    <row r="1" spans="1:27" ht="84" customHeight="1">
      <c r="B1" s="3"/>
      <c r="C1" s="185" t="s">
        <v>148</v>
      </c>
      <c r="D1" s="185"/>
      <c r="E1" s="185"/>
      <c r="F1" s="185"/>
      <c r="G1" s="185"/>
      <c r="H1" s="185"/>
      <c r="I1" s="185"/>
      <c r="J1" s="185"/>
      <c r="K1" s="185"/>
      <c r="L1" s="185"/>
      <c r="M1" s="185"/>
      <c r="N1" s="185"/>
      <c r="O1" s="185"/>
      <c r="P1" s="185"/>
      <c r="Q1" s="185"/>
      <c r="R1" s="185"/>
      <c r="S1" s="185"/>
      <c r="T1" s="185"/>
      <c r="U1" s="185"/>
      <c r="V1" s="185"/>
      <c r="W1" s="185"/>
      <c r="X1" s="185"/>
      <c r="Y1" s="185"/>
      <c r="Z1" s="185"/>
      <c r="AA1" s="185"/>
    </row>
    <row r="2" spans="1:27" ht="43" customHeight="1" thickBot="1">
      <c r="A2" s="3"/>
      <c r="B2" s="3"/>
      <c r="C2" s="185"/>
      <c r="D2" s="185"/>
      <c r="E2" s="185"/>
      <c r="F2" s="185"/>
      <c r="G2" s="185"/>
      <c r="H2" s="185"/>
      <c r="I2" s="185"/>
      <c r="J2" s="185"/>
      <c r="K2" s="185"/>
      <c r="L2" s="185"/>
      <c r="M2" s="185"/>
      <c r="N2" s="185"/>
      <c r="O2" s="185"/>
      <c r="P2" s="185"/>
      <c r="Q2" s="185"/>
      <c r="R2" s="185"/>
      <c r="S2" s="185"/>
      <c r="T2" s="185"/>
      <c r="U2" s="185"/>
      <c r="V2" s="185"/>
      <c r="W2" s="185"/>
      <c r="X2" s="185"/>
      <c r="Y2" s="185"/>
      <c r="Z2" s="185"/>
      <c r="AA2" s="185"/>
    </row>
    <row r="3" spans="1:27" ht="30.5" thickBot="1">
      <c r="X3" s="186" t="s">
        <v>20</v>
      </c>
      <c r="Y3" s="187"/>
      <c r="Z3" s="187"/>
      <c r="AA3" s="188"/>
    </row>
    <row r="4" spans="1:27" ht="56" customHeight="1">
      <c r="C4" s="189" t="s">
        <v>29</v>
      </c>
      <c r="D4" s="192">
        <f>data!A2</f>
        <v>0</v>
      </c>
      <c r="E4" s="193"/>
      <c r="F4" s="193"/>
      <c r="G4" s="193"/>
      <c r="H4" s="193"/>
      <c r="I4" s="198" t="s">
        <v>31</v>
      </c>
      <c r="J4" s="201">
        <f>data!D2</f>
        <v>0</v>
      </c>
      <c r="K4" s="204" t="s">
        <v>32</v>
      </c>
      <c r="L4" s="14"/>
      <c r="M4" s="14"/>
      <c r="N4" s="14"/>
      <c r="P4" s="14"/>
      <c r="Q4" s="14"/>
      <c r="R4" s="14"/>
      <c r="S4" s="14"/>
      <c r="T4" s="14"/>
      <c r="U4" s="14"/>
      <c r="W4" s="8"/>
      <c r="X4" s="207"/>
      <c r="Y4" s="208"/>
      <c r="Z4" s="208"/>
      <c r="AA4" s="209"/>
    </row>
    <row r="5" spans="1:27" ht="22" customHeight="1">
      <c r="C5" s="190"/>
      <c r="D5" s="194"/>
      <c r="E5" s="195"/>
      <c r="F5" s="195"/>
      <c r="G5" s="195"/>
      <c r="H5" s="195"/>
      <c r="I5" s="199"/>
      <c r="J5" s="202"/>
      <c r="K5" s="205"/>
      <c r="L5" s="14"/>
      <c r="M5" s="14"/>
      <c r="N5" s="14"/>
      <c r="O5" s="14"/>
      <c r="P5" s="14"/>
      <c r="Q5" s="14"/>
      <c r="R5" s="14"/>
      <c r="S5" s="14"/>
      <c r="T5" s="14"/>
      <c r="U5" s="14"/>
      <c r="X5" s="210"/>
      <c r="Y5" s="211"/>
      <c r="Z5" s="211"/>
      <c r="AA5" s="212"/>
    </row>
    <row r="6" spans="1:27" ht="22.5" customHeight="1" thickBot="1">
      <c r="C6" s="191"/>
      <c r="D6" s="196"/>
      <c r="E6" s="197"/>
      <c r="F6" s="197"/>
      <c r="G6" s="197"/>
      <c r="H6" s="197"/>
      <c r="I6" s="200"/>
      <c r="J6" s="203"/>
      <c r="K6" s="206"/>
      <c r="L6" s="14"/>
      <c r="M6" s="14"/>
      <c r="N6" s="14"/>
      <c r="O6" s="14"/>
      <c r="P6" s="14"/>
      <c r="Q6" s="14"/>
      <c r="R6" s="14"/>
      <c r="S6" s="14"/>
      <c r="T6" s="14"/>
      <c r="U6" s="14"/>
      <c r="X6" s="213"/>
      <c r="Y6" s="214"/>
      <c r="Z6" s="214"/>
      <c r="AA6" s="215"/>
    </row>
    <row r="7" spans="1:27">
      <c r="X7" s="5" t="s">
        <v>21</v>
      </c>
    </row>
    <row r="8" spans="1:27" ht="32.5" customHeight="1" thickBot="1">
      <c r="C8" s="43" t="s">
        <v>176</v>
      </c>
    </row>
    <row r="9" spans="1:27" ht="50" customHeight="1" thickBot="1">
      <c r="C9" s="216" t="s">
        <v>22</v>
      </c>
      <c r="D9" s="217"/>
      <c r="E9" s="217"/>
      <c r="F9" s="217"/>
      <c r="G9" s="217"/>
      <c r="H9" s="217"/>
      <c r="I9" s="217"/>
      <c r="J9" s="217"/>
      <c r="K9" s="217"/>
      <c r="L9" s="217"/>
      <c r="M9" s="217"/>
      <c r="N9" s="217"/>
      <c r="O9" s="217"/>
      <c r="P9" s="217"/>
      <c r="Q9" s="217"/>
      <c r="R9" s="217"/>
      <c r="S9" s="217"/>
      <c r="T9" s="217"/>
      <c r="U9" s="217"/>
      <c r="V9" s="217"/>
      <c r="W9" s="217"/>
      <c r="X9" s="217"/>
      <c r="Y9" s="217"/>
      <c r="Z9" s="217"/>
      <c r="AA9" s="218"/>
    </row>
    <row r="10" spans="1:27" ht="22.5" customHeight="1">
      <c r="C10" s="7" t="s">
        <v>1</v>
      </c>
      <c r="D10" s="219"/>
      <c r="E10" s="220"/>
      <c r="F10" s="220"/>
      <c r="G10" s="220"/>
      <c r="H10" s="220"/>
      <c r="I10" s="220"/>
      <c r="J10" s="220"/>
      <c r="K10" s="221"/>
      <c r="L10" s="222" t="s">
        <v>122</v>
      </c>
      <c r="M10" s="223"/>
      <c r="N10" s="224"/>
      <c r="O10" s="86"/>
      <c r="P10" s="86"/>
      <c r="Q10" s="86"/>
      <c r="R10" s="86"/>
      <c r="S10" s="86"/>
      <c r="T10" s="86"/>
      <c r="U10" s="86"/>
      <c r="V10" s="86"/>
      <c r="W10" s="86"/>
      <c r="X10" s="86"/>
      <c r="Y10" s="86"/>
      <c r="Z10" s="86"/>
      <c r="AA10" s="87"/>
    </row>
    <row r="11" spans="1:27" ht="53.5" customHeight="1">
      <c r="C11" s="60" t="s">
        <v>4</v>
      </c>
      <c r="D11" s="231"/>
      <c r="E11" s="232"/>
      <c r="F11" s="232"/>
      <c r="G11" s="232"/>
      <c r="H11" s="232"/>
      <c r="I11" s="232"/>
      <c r="J11" s="232"/>
      <c r="K11" s="232"/>
      <c r="L11" s="225"/>
      <c r="M11" s="310"/>
      <c r="N11" s="227"/>
      <c r="O11" s="92"/>
      <c r="P11" s="92"/>
      <c r="Q11" s="92"/>
      <c r="R11" s="92"/>
      <c r="S11" s="92"/>
      <c r="T11" s="92"/>
      <c r="U11" s="92"/>
      <c r="V11" s="92"/>
      <c r="W11" s="92"/>
      <c r="X11" s="92"/>
      <c r="Y11" s="92"/>
      <c r="Z11" s="92"/>
      <c r="AA11" s="89"/>
    </row>
    <row r="12" spans="1:27" ht="23.5" customHeight="1">
      <c r="C12" s="233" t="s">
        <v>5</v>
      </c>
      <c r="D12" s="235"/>
      <c r="E12" s="236"/>
      <c r="F12" s="236"/>
      <c r="G12" s="236"/>
      <c r="H12" s="236"/>
      <c r="I12" s="236"/>
      <c r="J12" s="236"/>
      <c r="K12" s="236"/>
      <c r="L12" s="225"/>
      <c r="M12" s="310"/>
      <c r="N12" s="227"/>
      <c r="O12" s="92"/>
      <c r="P12" s="92"/>
      <c r="Q12" s="92"/>
      <c r="R12" s="92"/>
      <c r="S12" s="92"/>
      <c r="T12" s="92"/>
      <c r="U12" s="92"/>
      <c r="V12" s="92"/>
      <c r="W12" s="92"/>
      <c r="X12" s="92"/>
      <c r="Y12" s="92"/>
      <c r="Z12" s="92"/>
      <c r="AA12" s="89"/>
    </row>
    <row r="13" spans="1:27" ht="23.5" customHeight="1">
      <c r="C13" s="234"/>
      <c r="D13" s="237"/>
      <c r="E13" s="238"/>
      <c r="F13" s="238"/>
      <c r="G13" s="238"/>
      <c r="H13" s="238"/>
      <c r="I13" s="238"/>
      <c r="J13" s="238"/>
      <c r="K13" s="238"/>
      <c r="L13" s="225"/>
      <c r="M13" s="310"/>
      <c r="N13" s="227"/>
      <c r="O13" s="92"/>
      <c r="P13" s="92"/>
      <c r="Q13" s="92"/>
      <c r="R13" s="92"/>
      <c r="S13" s="92"/>
      <c r="T13" s="92"/>
      <c r="U13" s="92"/>
      <c r="V13" s="92"/>
      <c r="W13" s="92"/>
      <c r="X13" s="92"/>
      <c r="Y13" s="92"/>
      <c r="Z13" s="92"/>
      <c r="AA13" s="89"/>
    </row>
    <row r="14" spans="1:27" ht="104.5" customHeight="1">
      <c r="C14" s="245" t="s">
        <v>111</v>
      </c>
      <c r="D14" s="248"/>
      <c r="E14" s="249"/>
      <c r="F14" s="249"/>
      <c r="G14" s="249"/>
      <c r="H14" s="249"/>
      <c r="I14" s="249"/>
      <c r="J14" s="249"/>
      <c r="K14" s="250"/>
      <c r="L14" s="225"/>
      <c r="M14" s="310"/>
      <c r="N14" s="227"/>
      <c r="O14" s="92"/>
      <c r="P14" s="92"/>
      <c r="Q14" s="92"/>
      <c r="R14" s="92"/>
      <c r="S14" s="92"/>
      <c r="T14" s="92"/>
      <c r="U14" s="92"/>
      <c r="V14" s="92"/>
      <c r="W14" s="92"/>
      <c r="X14" s="92"/>
      <c r="Y14" s="92"/>
      <c r="Z14" s="92"/>
      <c r="AA14" s="89"/>
    </row>
    <row r="15" spans="1:27" ht="104.5" customHeight="1">
      <c r="C15" s="246"/>
      <c r="D15" s="251"/>
      <c r="E15" s="252"/>
      <c r="F15" s="252"/>
      <c r="G15" s="252"/>
      <c r="H15" s="252"/>
      <c r="I15" s="252"/>
      <c r="J15" s="252"/>
      <c r="K15" s="253"/>
      <c r="L15" s="225"/>
      <c r="M15" s="310"/>
      <c r="N15" s="227"/>
      <c r="O15" s="92"/>
      <c r="P15" s="92"/>
      <c r="Q15" s="92"/>
      <c r="R15" s="92"/>
      <c r="S15" s="92"/>
      <c r="T15" s="92"/>
      <c r="U15" s="92"/>
      <c r="V15" s="92"/>
      <c r="W15" s="92"/>
      <c r="X15" s="92"/>
      <c r="Y15" s="92"/>
      <c r="Z15" s="92"/>
      <c r="AA15" s="89"/>
    </row>
    <row r="16" spans="1:27" ht="104.5" customHeight="1">
      <c r="C16" s="246"/>
      <c r="D16" s="251"/>
      <c r="E16" s="252"/>
      <c r="F16" s="252"/>
      <c r="G16" s="252"/>
      <c r="H16" s="252"/>
      <c r="I16" s="252"/>
      <c r="J16" s="252"/>
      <c r="K16" s="253"/>
      <c r="L16" s="225"/>
      <c r="M16" s="310"/>
      <c r="N16" s="227"/>
      <c r="O16" s="92"/>
      <c r="P16" s="92"/>
      <c r="Q16" s="92"/>
      <c r="R16" s="92"/>
      <c r="S16" s="92"/>
      <c r="T16" s="92"/>
      <c r="U16" s="92"/>
      <c r="V16" s="92"/>
      <c r="W16" s="92"/>
      <c r="X16" s="92"/>
      <c r="Y16" s="92"/>
      <c r="Z16" s="92"/>
      <c r="AA16" s="89"/>
    </row>
    <row r="17" spans="3:27" ht="38.5" customHeight="1">
      <c r="C17" s="246"/>
      <c r="D17" s="251"/>
      <c r="E17" s="252"/>
      <c r="F17" s="252"/>
      <c r="G17" s="252"/>
      <c r="H17" s="252"/>
      <c r="I17" s="252"/>
      <c r="J17" s="252"/>
      <c r="K17" s="253"/>
      <c r="L17" s="225"/>
      <c r="M17" s="310"/>
      <c r="N17" s="227"/>
      <c r="O17" s="92"/>
      <c r="P17" s="92"/>
      <c r="Q17" s="92"/>
      <c r="R17" s="92"/>
      <c r="S17" s="92"/>
      <c r="T17" s="92"/>
      <c r="U17" s="92"/>
      <c r="V17" s="92"/>
      <c r="W17" s="92"/>
      <c r="X17" s="92"/>
      <c r="Y17" s="92"/>
      <c r="Z17" s="92"/>
      <c r="AA17" s="89"/>
    </row>
    <row r="18" spans="3:27" ht="50.5" customHeight="1">
      <c r="C18" s="247"/>
      <c r="D18" s="254"/>
      <c r="E18" s="255"/>
      <c r="F18" s="255"/>
      <c r="G18" s="255"/>
      <c r="H18" s="255"/>
      <c r="I18" s="255"/>
      <c r="J18" s="255"/>
      <c r="K18" s="256"/>
      <c r="L18" s="225"/>
      <c r="M18" s="310"/>
      <c r="N18" s="227"/>
      <c r="O18" s="92"/>
      <c r="P18" s="92"/>
      <c r="Q18" s="92"/>
      <c r="R18" s="92"/>
      <c r="S18" s="92"/>
      <c r="T18" s="92"/>
      <c r="U18" s="92"/>
      <c r="V18" s="92"/>
      <c r="W18" s="92"/>
      <c r="X18" s="92"/>
      <c r="Y18" s="92"/>
      <c r="Z18" s="92"/>
      <c r="AA18" s="89"/>
    </row>
    <row r="19" spans="3:27" ht="50" customHeight="1">
      <c r="C19" s="62" t="s">
        <v>147</v>
      </c>
      <c r="D19" s="63" t="s">
        <v>133</v>
      </c>
      <c r="E19" s="61"/>
      <c r="F19" s="63" t="s">
        <v>134</v>
      </c>
      <c r="G19" s="257"/>
      <c r="H19" s="258"/>
      <c r="I19" s="259"/>
      <c r="J19" s="85" t="s">
        <v>178</v>
      </c>
      <c r="K19" s="85"/>
      <c r="L19" s="225"/>
      <c r="M19" s="310"/>
      <c r="N19" s="227"/>
      <c r="O19" s="92"/>
      <c r="P19" s="92"/>
      <c r="Q19" s="92"/>
      <c r="R19" s="92"/>
      <c r="S19" s="92"/>
      <c r="T19" s="92"/>
      <c r="U19" s="92"/>
      <c r="V19" s="92"/>
      <c r="W19" s="92"/>
      <c r="X19" s="92"/>
      <c r="Y19" s="92"/>
      <c r="Z19" s="92"/>
      <c r="AA19" s="89"/>
    </row>
    <row r="20" spans="3:27" ht="50" customHeight="1">
      <c r="C20" s="239" t="s">
        <v>6</v>
      </c>
      <c r="D20" s="241"/>
      <c r="E20" s="242"/>
      <c r="F20" s="243" t="s">
        <v>123</v>
      </c>
      <c r="G20" s="243"/>
      <c r="H20" s="243"/>
      <c r="I20" s="243"/>
      <c r="J20" s="243"/>
      <c r="K20" s="243"/>
      <c r="L20" s="228"/>
      <c r="M20" s="229"/>
      <c r="N20" s="230"/>
      <c r="O20" s="90"/>
      <c r="P20" s="90"/>
      <c r="Q20" s="90"/>
      <c r="R20" s="90"/>
      <c r="S20" s="90"/>
      <c r="T20" s="90"/>
      <c r="U20" s="90"/>
      <c r="V20" s="90"/>
      <c r="W20" s="90"/>
      <c r="X20" s="90"/>
      <c r="Y20" s="90"/>
      <c r="Z20" s="90"/>
      <c r="AA20" s="91"/>
    </row>
    <row r="21" spans="3:27" ht="129" customHeight="1">
      <c r="C21" s="240"/>
      <c r="D21" s="10" t="s">
        <v>124</v>
      </c>
      <c r="E21" s="244"/>
      <c r="F21" s="244"/>
      <c r="G21" s="244"/>
      <c r="H21" s="244"/>
      <c r="I21" s="244"/>
      <c r="J21" s="244"/>
      <c r="K21" s="244"/>
      <c r="L21" s="260" t="s">
        <v>30</v>
      </c>
      <c r="M21" s="261"/>
      <c r="N21" s="261"/>
      <c r="O21" s="262"/>
      <c r="P21" s="263"/>
      <c r="Q21" s="263"/>
      <c r="R21" s="263"/>
      <c r="S21" s="263"/>
      <c r="T21" s="263"/>
      <c r="U21" s="263"/>
      <c r="V21" s="263"/>
      <c r="W21" s="263"/>
      <c r="X21" s="263"/>
      <c r="Y21" s="263"/>
      <c r="Z21" s="263"/>
      <c r="AA21" s="264"/>
    </row>
    <row r="22" spans="3:27" ht="94.5" customHeight="1">
      <c r="C22" s="59" t="s">
        <v>33</v>
      </c>
      <c r="D22" s="268"/>
      <c r="E22" s="269"/>
      <c r="F22" s="12" t="s">
        <v>125</v>
      </c>
      <c r="G22" s="270" t="s">
        <v>126</v>
      </c>
      <c r="H22" s="271"/>
      <c r="I22" s="268"/>
      <c r="J22" s="269"/>
      <c r="K22" s="269"/>
      <c r="L22" s="260"/>
      <c r="M22" s="261"/>
      <c r="N22" s="261"/>
      <c r="O22" s="265"/>
      <c r="P22" s="266"/>
      <c r="Q22" s="266"/>
      <c r="R22" s="266"/>
      <c r="S22" s="266"/>
      <c r="T22" s="266"/>
      <c r="U22" s="266"/>
      <c r="V22" s="266"/>
      <c r="W22" s="266"/>
      <c r="X22" s="266"/>
      <c r="Y22" s="266"/>
      <c r="Z22" s="266"/>
      <c r="AA22" s="267"/>
    </row>
    <row r="23" spans="3:27" ht="94.5" customHeight="1">
      <c r="C23" s="58" t="s">
        <v>12</v>
      </c>
      <c r="D23" s="297"/>
      <c r="E23" s="298"/>
      <c r="F23" s="298"/>
      <c r="G23" s="299" t="s">
        <v>127</v>
      </c>
      <c r="H23" s="300"/>
      <c r="I23" s="298"/>
      <c r="J23" s="298"/>
      <c r="K23" s="298"/>
      <c r="L23" s="301" t="s">
        <v>17</v>
      </c>
      <c r="M23" s="302"/>
      <c r="N23" s="302"/>
      <c r="O23" s="248"/>
      <c r="P23" s="305"/>
      <c r="Q23" s="305"/>
      <c r="R23" s="305"/>
      <c r="S23" s="305"/>
      <c r="T23" s="305"/>
      <c r="U23" s="305"/>
      <c r="V23" s="305"/>
      <c r="W23" s="305"/>
      <c r="X23" s="305"/>
      <c r="Y23" s="305"/>
      <c r="Z23" s="305"/>
      <c r="AA23" s="306"/>
    </row>
    <row r="24" spans="3:27" ht="129" customHeight="1">
      <c r="C24" s="272" t="s">
        <v>16</v>
      </c>
      <c r="D24" s="275"/>
      <c r="E24" s="276"/>
      <c r="F24" s="276"/>
      <c r="G24" s="276"/>
      <c r="H24" s="276"/>
      <c r="I24" s="276"/>
      <c r="J24" s="276"/>
      <c r="K24" s="276"/>
      <c r="L24" s="303"/>
      <c r="M24" s="313"/>
      <c r="N24" s="313"/>
      <c r="O24" s="307"/>
      <c r="P24" s="308"/>
      <c r="Q24" s="308"/>
      <c r="R24" s="308"/>
      <c r="S24" s="308"/>
      <c r="T24" s="308"/>
      <c r="U24" s="308"/>
      <c r="V24" s="308"/>
      <c r="W24" s="308"/>
      <c r="X24" s="308"/>
      <c r="Y24" s="308"/>
      <c r="Z24" s="308"/>
      <c r="AA24" s="309"/>
    </row>
    <row r="25" spans="3:27" ht="99.5" customHeight="1">
      <c r="C25" s="273"/>
      <c r="D25" s="277"/>
      <c r="E25" s="311"/>
      <c r="F25" s="311"/>
      <c r="G25" s="311"/>
      <c r="H25" s="311"/>
      <c r="I25" s="311"/>
      <c r="J25" s="311"/>
      <c r="K25" s="311"/>
      <c r="L25" s="281" t="s">
        <v>18</v>
      </c>
      <c r="M25" s="282"/>
      <c r="N25" s="282"/>
      <c r="O25" s="283"/>
      <c r="P25" s="283"/>
      <c r="Q25" s="283"/>
      <c r="R25" s="283"/>
      <c r="S25" s="283"/>
      <c r="T25" s="283"/>
      <c r="U25" s="283"/>
      <c r="V25" s="283"/>
      <c r="W25" s="283"/>
      <c r="X25" s="283"/>
      <c r="Y25" s="283"/>
      <c r="Z25" s="283"/>
      <c r="AA25" s="284"/>
    </row>
    <row r="26" spans="3:27" ht="110.5" customHeight="1">
      <c r="C26" s="273"/>
      <c r="D26" s="277"/>
      <c r="E26" s="311"/>
      <c r="F26" s="311"/>
      <c r="G26" s="311"/>
      <c r="H26" s="311"/>
      <c r="I26" s="311"/>
      <c r="J26" s="311"/>
      <c r="K26" s="311"/>
      <c r="L26" s="281"/>
      <c r="M26" s="282"/>
      <c r="N26" s="282"/>
      <c r="O26" s="283"/>
      <c r="P26" s="283"/>
      <c r="Q26" s="283"/>
      <c r="R26" s="283"/>
      <c r="S26" s="283"/>
      <c r="T26" s="283"/>
      <c r="U26" s="283"/>
      <c r="V26" s="283"/>
      <c r="W26" s="283"/>
      <c r="X26" s="283"/>
      <c r="Y26" s="283"/>
      <c r="Z26" s="283"/>
      <c r="AA26" s="284"/>
    </row>
    <row r="27" spans="3:27" ht="106" customHeight="1">
      <c r="C27" s="273"/>
      <c r="D27" s="277"/>
      <c r="E27" s="311"/>
      <c r="F27" s="311"/>
      <c r="G27" s="311"/>
      <c r="H27" s="311"/>
      <c r="I27" s="311"/>
      <c r="J27" s="311"/>
      <c r="K27" s="311"/>
      <c r="L27" s="285" t="s">
        <v>28</v>
      </c>
      <c r="M27" s="286"/>
      <c r="N27" s="287"/>
      <c r="O27" s="291"/>
      <c r="P27" s="292"/>
      <c r="Q27" s="292"/>
      <c r="R27" s="292"/>
      <c r="S27" s="292"/>
      <c r="T27" s="292"/>
      <c r="U27" s="292"/>
      <c r="V27" s="292"/>
      <c r="W27" s="292"/>
      <c r="X27" s="292"/>
      <c r="Y27" s="292"/>
      <c r="Z27" s="292"/>
      <c r="AA27" s="293"/>
    </row>
    <row r="28" spans="3:27" ht="87" customHeight="1" thickBot="1">
      <c r="C28" s="274"/>
      <c r="D28" s="279"/>
      <c r="E28" s="280"/>
      <c r="F28" s="280"/>
      <c r="G28" s="280"/>
      <c r="H28" s="280"/>
      <c r="I28" s="280"/>
      <c r="J28" s="280"/>
      <c r="K28" s="280"/>
      <c r="L28" s="288"/>
      <c r="M28" s="289"/>
      <c r="N28" s="290"/>
      <c r="O28" s="294"/>
      <c r="P28" s="295"/>
      <c r="Q28" s="295"/>
      <c r="R28" s="295"/>
      <c r="S28" s="295"/>
      <c r="T28" s="295"/>
      <c r="U28" s="295"/>
      <c r="V28" s="295"/>
      <c r="W28" s="295"/>
      <c r="X28" s="295"/>
      <c r="Y28" s="295"/>
      <c r="Z28" s="295"/>
      <c r="AA28" s="296"/>
    </row>
    <row r="29" spans="3:27" ht="15.75" customHeight="1">
      <c r="U29" s="312"/>
      <c r="V29" s="312"/>
      <c r="W29" s="312"/>
      <c r="X29" s="312"/>
      <c r="Y29" s="312"/>
      <c r="Z29" s="312"/>
      <c r="AA29" s="312"/>
    </row>
    <row r="30" spans="3:27">
      <c r="U30" s="184"/>
      <c r="V30" s="184"/>
      <c r="W30" s="184"/>
      <c r="X30" s="184"/>
      <c r="Y30" s="184"/>
      <c r="Z30" s="184"/>
      <c r="AA30" s="184"/>
    </row>
  </sheetData>
  <sheetProtection algorithmName="SHA-512" hashValue="9rUANXBo4MUVFySls710Mm3QxxvGrJc4j0onG2yZsR7/V89DbhMQYpk7IFMakFT8cwBGe0xMsQR5OgwZw9AIRQ==" saltValue="lCq0hlTNtPemZsF0/1MkBQ==" spinCount="100000" sheet="1" objects="1" scenarios="1"/>
  <mergeCells count="38">
    <mergeCell ref="O25:AA26"/>
    <mergeCell ref="L27:N28"/>
    <mergeCell ref="O27:AA28"/>
    <mergeCell ref="U29:AA30"/>
    <mergeCell ref="D23:F23"/>
    <mergeCell ref="G23:H23"/>
    <mergeCell ref="I23:K23"/>
    <mergeCell ref="L23:N24"/>
    <mergeCell ref="O23:AA24"/>
    <mergeCell ref="G22:H22"/>
    <mergeCell ref="I22:K22"/>
    <mergeCell ref="C24:C28"/>
    <mergeCell ref="D24:K28"/>
    <mergeCell ref="L25:N26"/>
    <mergeCell ref="C9:AA9"/>
    <mergeCell ref="D10:K10"/>
    <mergeCell ref="L10:N20"/>
    <mergeCell ref="D11:K11"/>
    <mergeCell ref="C12:C13"/>
    <mergeCell ref="D12:K13"/>
    <mergeCell ref="C14:C18"/>
    <mergeCell ref="D14:K18"/>
    <mergeCell ref="G19:I19"/>
    <mergeCell ref="C20:C21"/>
    <mergeCell ref="D20:E20"/>
    <mergeCell ref="F20:K20"/>
    <mergeCell ref="E21:K21"/>
    <mergeCell ref="L21:N22"/>
    <mergeCell ref="O21:AA22"/>
    <mergeCell ref="D22:E22"/>
    <mergeCell ref="C1:AA2"/>
    <mergeCell ref="X3:AA3"/>
    <mergeCell ref="C4:C6"/>
    <mergeCell ref="D4:H6"/>
    <mergeCell ref="I4:I6"/>
    <mergeCell ref="J4:J6"/>
    <mergeCell ref="K4:K6"/>
    <mergeCell ref="X4:AA6"/>
  </mergeCells>
  <phoneticPr fontId="3"/>
  <conditionalFormatting sqref="D10:K18 E19 G19:I19 D20:E20 E21:K21 O21:AA28 D22:E22 I22:K23 D23:F23 D24:K28">
    <cfRule type="expression" dxfId="3" priority="1">
      <formula>D10=""</formula>
    </cfRule>
  </conditionalFormatting>
  <dataValidations count="2">
    <dataValidation type="whole" allowBlank="1" showInputMessage="1" showErrorMessage="1" sqref="D20:E20" xr:uid="{5A8EE2B3-63CD-41CA-AA14-50C2EE48D34C}">
      <formula1>0</formula1>
      <formula2>9999999</formula2>
    </dataValidation>
    <dataValidation type="list" allowBlank="1" showInputMessage="1" showErrorMessage="1" sqref="G19:I19" xr:uid="{41ED740A-2068-46C6-9951-2F50F25A3406}">
      <formula1>INDIRECT(E19)</formula1>
    </dataValidation>
  </dataValidations>
  <printOptions horizontalCentered="1"/>
  <pageMargins left="0" right="0" top="0" bottom="0" header="0.31496062992125984" footer="0.31496062992125984"/>
  <pageSetup paperSize="9" scale="29" orientation="landscape"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707CF93-8A09-4C80-84D6-A3E9BD10D251}">
          <x14:formula1>
            <xm:f>'カテゴリリスト（非表示）'!$B$3:$B$6</xm:f>
          </x14:formula1>
          <xm:sqref>E19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ACDEC-1893-4058-B880-7905547C7651}">
  <sheetPr>
    <tabColor rgb="FFFFFF00"/>
    <pageSetUpPr fitToPage="1"/>
  </sheetPr>
  <dimension ref="A1:AA30"/>
  <sheetViews>
    <sheetView zoomScale="25" zoomScaleNormal="25" workbookViewId="0">
      <selection activeCell="V16" sqref="V16"/>
    </sheetView>
  </sheetViews>
  <sheetFormatPr defaultColWidth="8.58203125" defaultRowHeight="22"/>
  <cols>
    <col min="1" max="1" width="2.83203125" style="5" customWidth="1"/>
    <col min="2" max="2" width="4.25" style="5" customWidth="1"/>
    <col min="3" max="3" width="29.5" style="5" customWidth="1"/>
    <col min="4" max="4" width="16.58203125" style="5" customWidth="1"/>
    <col min="5" max="5" width="33.08203125" style="5" customWidth="1"/>
    <col min="6" max="6" width="18.25" style="5" customWidth="1"/>
    <col min="7" max="7" width="13.33203125" style="5" customWidth="1"/>
    <col min="8" max="8" width="16.33203125" style="5" customWidth="1"/>
    <col min="9" max="9" width="19" style="5" customWidth="1"/>
    <col min="10" max="10" width="33.1640625" style="5" customWidth="1"/>
    <col min="11" max="11" width="22" style="5" customWidth="1"/>
    <col min="12" max="12" width="7.5" style="5" customWidth="1"/>
    <col min="13" max="13" width="11.6640625" style="5" customWidth="1"/>
    <col min="14" max="14" width="13.4140625" style="5" customWidth="1"/>
    <col min="15" max="17" width="11.83203125" style="5" customWidth="1"/>
    <col min="18" max="18" width="17.33203125" style="5" customWidth="1"/>
    <col min="19" max="19" width="11.33203125" style="5" customWidth="1"/>
    <col min="20" max="21" width="11.83203125" style="5" customWidth="1"/>
    <col min="22" max="22" width="28.33203125" style="5" customWidth="1"/>
    <col min="23" max="25" width="11.83203125" style="5" customWidth="1"/>
    <col min="26" max="26" width="21.25" style="5" customWidth="1"/>
    <col min="27" max="27" width="11.83203125" style="5" customWidth="1"/>
    <col min="28" max="28" width="5" style="5" customWidth="1"/>
    <col min="29" max="29" width="8.58203125" style="5"/>
    <col min="30" max="30" width="8.58203125" style="5" customWidth="1"/>
    <col min="31" max="16384" width="8.58203125" style="5"/>
  </cols>
  <sheetData>
    <row r="1" spans="1:27" ht="84" customHeight="1">
      <c r="B1" s="3"/>
      <c r="C1" s="185" t="s">
        <v>148</v>
      </c>
      <c r="D1" s="185"/>
      <c r="E1" s="185"/>
      <c r="F1" s="185"/>
      <c r="G1" s="185"/>
      <c r="H1" s="185"/>
      <c r="I1" s="185"/>
      <c r="J1" s="185"/>
      <c r="K1" s="185"/>
      <c r="L1" s="185"/>
      <c r="M1" s="185"/>
      <c r="N1" s="185"/>
      <c r="O1" s="185"/>
      <c r="P1" s="185"/>
      <c r="Q1" s="185"/>
      <c r="R1" s="185"/>
      <c r="S1" s="185"/>
      <c r="T1" s="185"/>
      <c r="U1" s="185"/>
      <c r="V1" s="185"/>
      <c r="W1" s="185"/>
      <c r="X1" s="185"/>
      <c r="Y1" s="185"/>
      <c r="Z1" s="185"/>
      <c r="AA1" s="185"/>
    </row>
    <row r="2" spans="1:27" ht="43" customHeight="1" thickBot="1">
      <c r="A2" s="3"/>
      <c r="B2" s="3"/>
      <c r="C2" s="185"/>
      <c r="D2" s="185"/>
      <c r="E2" s="185"/>
      <c r="F2" s="185"/>
      <c r="G2" s="185"/>
      <c r="H2" s="185"/>
      <c r="I2" s="185"/>
      <c r="J2" s="185"/>
      <c r="K2" s="185"/>
      <c r="L2" s="185"/>
      <c r="M2" s="185"/>
      <c r="N2" s="185"/>
      <c r="O2" s="185"/>
      <c r="P2" s="185"/>
      <c r="Q2" s="185"/>
      <c r="R2" s="185"/>
      <c r="S2" s="185"/>
      <c r="T2" s="185"/>
      <c r="U2" s="185"/>
      <c r="V2" s="185"/>
      <c r="W2" s="185"/>
      <c r="X2" s="185"/>
      <c r="Y2" s="185"/>
      <c r="Z2" s="185"/>
      <c r="AA2" s="185"/>
    </row>
    <row r="3" spans="1:27" ht="30.5" thickBot="1">
      <c r="X3" s="186" t="s">
        <v>20</v>
      </c>
      <c r="Y3" s="187"/>
      <c r="Z3" s="187"/>
      <c r="AA3" s="188"/>
    </row>
    <row r="4" spans="1:27" ht="56" customHeight="1">
      <c r="C4" s="189" t="s">
        <v>29</v>
      </c>
      <c r="D4" s="192">
        <f>data!A2</f>
        <v>0</v>
      </c>
      <c r="E4" s="193"/>
      <c r="F4" s="193"/>
      <c r="G4" s="193"/>
      <c r="H4" s="193"/>
      <c r="I4" s="198" t="s">
        <v>31</v>
      </c>
      <c r="J4" s="201">
        <f>data!D2</f>
        <v>0</v>
      </c>
      <c r="K4" s="204" t="s">
        <v>32</v>
      </c>
      <c r="L4" s="14"/>
      <c r="M4" s="14"/>
      <c r="N4" s="14"/>
      <c r="P4" s="14"/>
      <c r="Q4" s="14"/>
      <c r="R4" s="14"/>
      <c r="S4" s="14"/>
      <c r="T4" s="14"/>
      <c r="U4" s="14"/>
      <c r="W4" s="8"/>
      <c r="X4" s="207"/>
      <c r="Y4" s="208"/>
      <c r="Z4" s="208"/>
      <c r="AA4" s="209"/>
    </row>
    <row r="5" spans="1:27" ht="22" customHeight="1">
      <c r="C5" s="190"/>
      <c r="D5" s="194"/>
      <c r="E5" s="195"/>
      <c r="F5" s="195"/>
      <c r="G5" s="195"/>
      <c r="H5" s="195"/>
      <c r="I5" s="199"/>
      <c r="J5" s="202"/>
      <c r="K5" s="205"/>
      <c r="L5" s="14"/>
      <c r="M5" s="14"/>
      <c r="N5" s="14"/>
      <c r="O5" s="14"/>
      <c r="P5" s="14"/>
      <c r="Q5" s="14"/>
      <c r="R5" s="14"/>
      <c r="S5" s="14"/>
      <c r="T5" s="14"/>
      <c r="U5" s="14"/>
      <c r="X5" s="210"/>
      <c r="Y5" s="211"/>
      <c r="Z5" s="211"/>
      <c r="AA5" s="212"/>
    </row>
    <row r="6" spans="1:27" ht="22.5" customHeight="1" thickBot="1">
      <c r="C6" s="191"/>
      <c r="D6" s="196"/>
      <c r="E6" s="197"/>
      <c r="F6" s="197"/>
      <c r="G6" s="197"/>
      <c r="H6" s="197"/>
      <c r="I6" s="200"/>
      <c r="J6" s="203"/>
      <c r="K6" s="206"/>
      <c r="L6" s="14"/>
      <c r="M6" s="14"/>
      <c r="N6" s="14"/>
      <c r="O6" s="14"/>
      <c r="P6" s="14"/>
      <c r="Q6" s="14"/>
      <c r="R6" s="14"/>
      <c r="S6" s="14"/>
      <c r="T6" s="14"/>
      <c r="U6" s="14"/>
      <c r="X6" s="213"/>
      <c r="Y6" s="214"/>
      <c r="Z6" s="214"/>
      <c r="AA6" s="215"/>
    </row>
    <row r="7" spans="1:27">
      <c r="X7" s="5" t="s">
        <v>21</v>
      </c>
    </row>
    <row r="8" spans="1:27" ht="32.5" customHeight="1" thickBot="1">
      <c r="C8" s="43" t="s">
        <v>176</v>
      </c>
    </row>
    <row r="9" spans="1:27" ht="50" customHeight="1" thickBot="1">
      <c r="C9" s="216" t="s">
        <v>22</v>
      </c>
      <c r="D9" s="217"/>
      <c r="E9" s="217"/>
      <c r="F9" s="217"/>
      <c r="G9" s="217"/>
      <c r="H9" s="217"/>
      <c r="I9" s="217"/>
      <c r="J9" s="217"/>
      <c r="K9" s="217"/>
      <c r="L9" s="217"/>
      <c r="M9" s="217"/>
      <c r="N9" s="217"/>
      <c r="O9" s="217"/>
      <c r="P9" s="217"/>
      <c r="Q9" s="217"/>
      <c r="R9" s="217"/>
      <c r="S9" s="217"/>
      <c r="T9" s="217"/>
      <c r="U9" s="217"/>
      <c r="V9" s="217"/>
      <c r="W9" s="217"/>
      <c r="X9" s="217"/>
      <c r="Y9" s="217"/>
      <c r="Z9" s="217"/>
      <c r="AA9" s="218"/>
    </row>
    <row r="10" spans="1:27" ht="22.5" customHeight="1">
      <c r="C10" s="7" t="s">
        <v>1</v>
      </c>
      <c r="D10" s="219"/>
      <c r="E10" s="220"/>
      <c r="F10" s="220"/>
      <c r="G10" s="220"/>
      <c r="H10" s="220"/>
      <c r="I10" s="220"/>
      <c r="J10" s="220"/>
      <c r="K10" s="221"/>
      <c r="L10" s="222" t="s">
        <v>122</v>
      </c>
      <c r="M10" s="223"/>
      <c r="N10" s="224"/>
      <c r="O10" s="86"/>
      <c r="P10" s="86"/>
      <c r="Q10" s="86"/>
      <c r="R10" s="86"/>
      <c r="S10" s="86"/>
      <c r="T10" s="86"/>
      <c r="U10" s="86"/>
      <c r="V10" s="86"/>
      <c r="W10" s="86"/>
      <c r="X10" s="86"/>
      <c r="Y10" s="86"/>
      <c r="Z10" s="86"/>
      <c r="AA10" s="87"/>
    </row>
    <row r="11" spans="1:27" ht="53.5" customHeight="1">
      <c r="C11" s="60" t="s">
        <v>4</v>
      </c>
      <c r="D11" s="231"/>
      <c r="E11" s="232"/>
      <c r="F11" s="232"/>
      <c r="G11" s="232"/>
      <c r="H11" s="232"/>
      <c r="I11" s="232"/>
      <c r="J11" s="232"/>
      <c r="K11" s="232"/>
      <c r="L11" s="225"/>
      <c r="M11" s="310"/>
      <c r="N11" s="227"/>
      <c r="O11" s="92"/>
      <c r="P11" s="92"/>
      <c r="Q11" s="92"/>
      <c r="R11" s="92"/>
      <c r="S11" s="92"/>
      <c r="T11" s="92"/>
      <c r="U11" s="92"/>
      <c r="V11" s="92"/>
      <c r="W11" s="92"/>
      <c r="X11" s="92"/>
      <c r="Y11" s="92"/>
      <c r="Z11" s="92"/>
      <c r="AA11" s="89"/>
    </row>
    <row r="12" spans="1:27" ht="23.5" customHeight="1">
      <c r="C12" s="233" t="s">
        <v>5</v>
      </c>
      <c r="D12" s="235"/>
      <c r="E12" s="236"/>
      <c r="F12" s="236"/>
      <c r="G12" s="236"/>
      <c r="H12" s="236"/>
      <c r="I12" s="236"/>
      <c r="J12" s="236"/>
      <c r="K12" s="236"/>
      <c r="L12" s="225"/>
      <c r="M12" s="310"/>
      <c r="N12" s="227"/>
      <c r="O12" s="92"/>
      <c r="P12" s="92"/>
      <c r="Q12" s="92"/>
      <c r="R12" s="92"/>
      <c r="S12" s="92"/>
      <c r="T12" s="92"/>
      <c r="U12" s="92"/>
      <c r="V12" s="92"/>
      <c r="W12" s="92"/>
      <c r="X12" s="92"/>
      <c r="Y12" s="92"/>
      <c r="Z12" s="92"/>
      <c r="AA12" s="89"/>
    </row>
    <row r="13" spans="1:27" ht="23.5" customHeight="1">
      <c r="C13" s="234"/>
      <c r="D13" s="237"/>
      <c r="E13" s="238"/>
      <c r="F13" s="238"/>
      <c r="G13" s="238"/>
      <c r="H13" s="238"/>
      <c r="I13" s="238"/>
      <c r="J13" s="238"/>
      <c r="K13" s="238"/>
      <c r="L13" s="225"/>
      <c r="M13" s="310"/>
      <c r="N13" s="227"/>
      <c r="O13" s="92"/>
      <c r="P13" s="92"/>
      <c r="Q13" s="92"/>
      <c r="R13" s="92"/>
      <c r="S13" s="92"/>
      <c r="T13" s="92"/>
      <c r="U13" s="92"/>
      <c r="V13" s="92"/>
      <c r="W13" s="92"/>
      <c r="X13" s="92"/>
      <c r="Y13" s="92"/>
      <c r="Z13" s="92"/>
      <c r="AA13" s="89"/>
    </row>
    <row r="14" spans="1:27" ht="104.5" customHeight="1">
      <c r="C14" s="245" t="s">
        <v>111</v>
      </c>
      <c r="D14" s="248"/>
      <c r="E14" s="249"/>
      <c r="F14" s="249"/>
      <c r="G14" s="249"/>
      <c r="H14" s="249"/>
      <c r="I14" s="249"/>
      <c r="J14" s="249"/>
      <c r="K14" s="250"/>
      <c r="L14" s="225"/>
      <c r="M14" s="310"/>
      <c r="N14" s="227"/>
      <c r="O14" s="92"/>
      <c r="P14" s="92"/>
      <c r="Q14" s="92"/>
      <c r="R14" s="92"/>
      <c r="S14" s="92"/>
      <c r="T14" s="92"/>
      <c r="U14" s="92"/>
      <c r="V14" s="92"/>
      <c r="W14" s="92"/>
      <c r="X14" s="92"/>
      <c r="Y14" s="92"/>
      <c r="Z14" s="92"/>
      <c r="AA14" s="89"/>
    </row>
    <row r="15" spans="1:27" ht="104.5" customHeight="1">
      <c r="C15" s="246"/>
      <c r="D15" s="251"/>
      <c r="E15" s="252"/>
      <c r="F15" s="252"/>
      <c r="G15" s="252"/>
      <c r="H15" s="252"/>
      <c r="I15" s="252"/>
      <c r="J15" s="252"/>
      <c r="K15" s="253"/>
      <c r="L15" s="225"/>
      <c r="M15" s="310"/>
      <c r="N15" s="227"/>
      <c r="O15" s="92"/>
      <c r="P15" s="92"/>
      <c r="Q15" s="92"/>
      <c r="R15" s="92"/>
      <c r="S15" s="92"/>
      <c r="T15" s="92"/>
      <c r="U15" s="92"/>
      <c r="V15" s="92"/>
      <c r="W15" s="92"/>
      <c r="X15" s="92"/>
      <c r="Y15" s="92"/>
      <c r="Z15" s="92"/>
      <c r="AA15" s="89"/>
    </row>
    <row r="16" spans="1:27" ht="104.5" customHeight="1">
      <c r="C16" s="246"/>
      <c r="D16" s="251"/>
      <c r="E16" s="252"/>
      <c r="F16" s="252"/>
      <c r="G16" s="252"/>
      <c r="H16" s="252"/>
      <c r="I16" s="252"/>
      <c r="J16" s="252"/>
      <c r="K16" s="253"/>
      <c r="L16" s="225"/>
      <c r="M16" s="310"/>
      <c r="N16" s="227"/>
      <c r="O16" s="92"/>
      <c r="P16" s="92"/>
      <c r="Q16" s="92"/>
      <c r="R16" s="92"/>
      <c r="S16" s="92"/>
      <c r="T16" s="92"/>
      <c r="U16" s="92"/>
      <c r="V16" s="92"/>
      <c r="W16" s="92"/>
      <c r="X16" s="92"/>
      <c r="Y16" s="92"/>
      <c r="Z16" s="92"/>
      <c r="AA16" s="89"/>
    </row>
    <row r="17" spans="3:27" ht="38.5" customHeight="1">
      <c r="C17" s="246"/>
      <c r="D17" s="251"/>
      <c r="E17" s="252"/>
      <c r="F17" s="252"/>
      <c r="G17" s="252"/>
      <c r="H17" s="252"/>
      <c r="I17" s="252"/>
      <c r="J17" s="252"/>
      <c r="K17" s="253"/>
      <c r="L17" s="225"/>
      <c r="M17" s="310"/>
      <c r="N17" s="227"/>
      <c r="O17" s="92"/>
      <c r="P17" s="92"/>
      <c r="Q17" s="92"/>
      <c r="R17" s="92"/>
      <c r="S17" s="92"/>
      <c r="T17" s="92"/>
      <c r="U17" s="92"/>
      <c r="V17" s="92"/>
      <c r="W17" s="92"/>
      <c r="X17" s="92"/>
      <c r="Y17" s="92"/>
      <c r="Z17" s="92"/>
      <c r="AA17" s="89"/>
    </row>
    <row r="18" spans="3:27" ht="50.5" customHeight="1">
      <c r="C18" s="247"/>
      <c r="D18" s="254"/>
      <c r="E18" s="255"/>
      <c r="F18" s="255"/>
      <c r="G18" s="255"/>
      <c r="H18" s="255"/>
      <c r="I18" s="255"/>
      <c r="J18" s="255"/>
      <c r="K18" s="256"/>
      <c r="L18" s="225"/>
      <c r="M18" s="310"/>
      <c r="N18" s="227"/>
      <c r="O18" s="92"/>
      <c r="P18" s="92"/>
      <c r="Q18" s="92"/>
      <c r="R18" s="92"/>
      <c r="S18" s="92"/>
      <c r="T18" s="92"/>
      <c r="U18" s="92"/>
      <c r="V18" s="92"/>
      <c r="W18" s="92"/>
      <c r="X18" s="92"/>
      <c r="Y18" s="92"/>
      <c r="Z18" s="92"/>
      <c r="AA18" s="89"/>
    </row>
    <row r="19" spans="3:27" ht="50" customHeight="1">
      <c r="C19" s="62" t="s">
        <v>147</v>
      </c>
      <c r="D19" s="63" t="s">
        <v>133</v>
      </c>
      <c r="E19" s="61"/>
      <c r="F19" s="63" t="s">
        <v>134</v>
      </c>
      <c r="G19" s="257"/>
      <c r="H19" s="258"/>
      <c r="I19" s="259"/>
      <c r="J19" s="85" t="s">
        <v>178</v>
      </c>
      <c r="K19" s="85"/>
      <c r="L19" s="225"/>
      <c r="M19" s="310"/>
      <c r="N19" s="227"/>
      <c r="O19" s="92"/>
      <c r="P19" s="92"/>
      <c r="Q19" s="92"/>
      <c r="R19" s="92"/>
      <c r="S19" s="92"/>
      <c r="T19" s="92"/>
      <c r="U19" s="92"/>
      <c r="V19" s="92"/>
      <c r="W19" s="92"/>
      <c r="X19" s="92"/>
      <c r="Y19" s="92"/>
      <c r="Z19" s="92"/>
      <c r="AA19" s="89"/>
    </row>
    <row r="20" spans="3:27" ht="50" customHeight="1">
      <c r="C20" s="239" t="s">
        <v>6</v>
      </c>
      <c r="D20" s="241"/>
      <c r="E20" s="242"/>
      <c r="F20" s="243" t="s">
        <v>123</v>
      </c>
      <c r="G20" s="243"/>
      <c r="H20" s="243"/>
      <c r="I20" s="243"/>
      <c r="J20" s="243"/>
      <c r="K20" s="243"/>
      <c r="L20" s="228"/>
      <c r="M20" s="229"/>
      <c r="N20" s="230"/>
      <c r="O20" s="90"/>
      <c r="P20" s="90"/>
      <c r="Q20" s="90"/>
      <c r="R20" s="90"/>
      <c r="S20" s="90"/>
      <c r="T20" s="90"/>
      <c r="U20" s="90"/>
      <c r="V20" s="90"/>
      <c r="W20" s="90"/>
      <c r="X20" s="90"/>
      <c r="Y20" s="90"/>
      <c r="Z20" s="90"/>
      <c r="AA20" s="91"/>
    </row>
    <row r="21" spans="3:27" ht="129" customHeight="1">
      <c r="C21" s="240"/>
      <c r="D21" s="10" t="s">
        <v>124</v>
      </c>
      <c r="E21" s="244"/>
      <c r="F21" s="244"/>
      <c r="G21" s="244"/>
      <c r="H21" s="244"/>
      <c r="I21" s="244"/>
      <c r="J21" s="244"/>
      <c r="K21" s="244"/>
      <c r="L21" s="260" t="s">
        <v>30</v>
      </c>
      <c r="M21" s="261"/>
      <c r="N21" s="261"/>
      <c r="O21" s="262"/>
      <c r="P21" s="263"/>
      <c r="Q21" s="263"/>
      <c r="R21" s="263"/>
      <c r="S21" s="263"/>
      <c r="T21" s="263"/>
      <c r="U21" s="263"/>
      <c r="V21" s="263"/>
      <c r="W21" s="263"/>
      <c r="X21" s="263"/>
      <c r="Y21" s="263"/>
      <c r="Z21" s="263"/>
      <c r="AA21" s="264"/>
    </row>
    <row r="22" spans="3:27" ht="94.5" customHeight="1">
      <c r="C22" s="59" t="s">
        <v>33</v>
      </c>
      <c r="D22" s="268"/>
      <c r="E22" s="269"/>
      <c r="F22" s="12" t="s">
        <v>125</v>
      </c>
      <c r="G22" s="270" t="s">
        <v>126</v>
      </c>
      <c r="H22" s="271"/>
      <c r="I22" s="268"/>
      <c r="J22" s="269"/>
      <c r="K22" s="269"/>
      <c r="L22" s="260"/>
      <c r="M22" s="261"/>
      <c r="N22" s="261"/>
      <c r="O22" s="265"/>
      <c r="P22" s="266"/>
      <c r="Q22" s="266"/>
      <c r="R22" s="266"/>
      <c r="S22" s="266"/>
      <c r="T22" s="266"/>
      <c r="U22" s="266"/>
      <c r="V22" s="266"/>
      <c r="W22" s="266"/>
      <c r="X22" s="266"/>
      <c r="Y22" s="266"/>
      <c r="Z22" s="266"/>
      <c r="AA22" s="267"/>
    </row>
    <row r="23" spans="3:27" ht="94.5" customHeight="1">
      <c r="C23" s="58" t="s">
        <v>12</v>
      </c>
      <c r="D23" s="297"/>
      <c r="E23" s="298"/>
      <c r="F23" s="298"/>
      <c r="G23" s="299" t="s">
        <v>127</v>
      </c>
      <c r="H23" s="300"/>
      <c r="I23" s="298"/>
      <c r="J23" s="298"/>
      <c r="K23" s="298"/>
      <c r="L23" s="301" t="s">
        <v>17</v>
      </c>
      <c r="M23" s="302"/>
      <c r="N23" s="302"/>
      <c r="O23" s="248"/>
      <c r="P23" s="305"/>
      <c r="Q23" s="305"/>
      <c r="R23" s="305"/>
      <c r="S23" s="305"/>
      <c r="T23" s="305"/>
      <c r="U23" s="305"/>
      <c r="V23" s="305"/>
      <c r="W23" s="305"/>
      <c r="X23" s="305"/>
      <c r="Y23" s="305"/>
      <c r="Z23" s="305"/>
      <c r="AA23" s="306"/>
    </row>
    <row r="24" spans="3:27" ht="129" customHeight="1">
      <c r="C24" s="272" t="s">
        <v>16</v>
      </c>
      <c r="D24" s="275"/>
      <c r="E24" s="276"/>
      <c r="F24" s="276"/>
      <c r="G24" s="276"/>
      <c r="H24" s="276"/>
      <c r="I24" s="276"/>
      <c r="J24" s="276"/>
      <c r="K24" s="276"/>
      <c r="L24" s="303"/>
      <c r="M24" s="313"/>
      <c r="N24" s="313"/>
      <c r="O24" s="307"/>
      <c r="P24" s="308"/>
      <c r="Q24" s="308"/>
      <c r="R24" s="308"/>
      <c r="S24" s="308"/>
      <c r="T24" s="308"/>
      <c r="U24" s="308"/>
      <c r="V24" s="308"/>
      <c r="W24" s="308"/>
      <c r="X24" s="308"/>
      <c r="Y24" s="308"/>
      <c r="Z24" s="308"/>
      <c r="AA24" s="309"/>
    </row>
    <row r="25" spans="3:27" ht="99.5" customHeight="1">
      <c r="C25" s="273"/>
      <c r="D25" s="277"/>
      <c r="E25" s="311"/>
      <c r="F25" s="311"/>
      <c r="G25" s="311"/>
      <c r="H25" s="311"/>
      <c r="I25" s="311"/>
      <c r="J25" s="311"/>
      <c r="K25" s="311"/>
      <c r="L25" s="281" t="s">
        <v>18</v>
      </c>
      <c r="M25" s="282"/>
      <c r="N25" s="282"/>
      <c r="O25" s="283"/>
      <c r="P25" s="283"/>
      <c r="Q25" s="283"/>
      <c r="R25" s="283"/>
      <c r="S25" s="283"/>
      <c r="T25" s="283"/>
      <c r="U25" s="283"/>
      <c r="V25" s="283"/>
      <c r="W25" s="283"/>
      <c r="X25" s="283"/>
      <c r="Y25" s="283"/>
      <c r="Z25" s="283"/>
      <c r="AA25" s="284"/>
    </row>
    <row r="26" spans="3:27" ht="110.5" customHeight="1">
      <c r="C26" s="273"/>
      <c r="D26" s="277"/>
      <c r="E26" s="311"/>
      <c r="F26" s="311"/>
      <c r="G26" s="311"/>
      <c r="H26" s="311"/>
      <c r="I26" s="311"/>
      <c r="J26" s="311"/>
      <c r="K26" s="311"/>
      <c r="L26" s="281"/>
      <c r="M26" s="282"/>
      <c r="N26" s="282"/>
      <c r="O26" s="283"/>
      <c r="P26" s="283"/>
      <c r="Q26" s="283"/>
      <c r="R26" s="283"/>
      <c r="S26" s="283"/>
      <c r="T26" s="283"/>
      <c r="U26" s="283"/>
      <c r="V26" s="283"/>
      <c r="W26" s="283"/>
      <c r="X26" s="283"/>
      <c r="Y26" s="283"/>
      <c r="Z26" s="283"/>
      <c r="AA26" s="284"/>
    </row>
    <row r="27" spans="3:27" ht="106" customHeight="1">
      <c r="C27" s="273"/>
      <c r="D27" s="277"/>
      <c r="E27" s="311"/>
      <c r="F27" s="311"/>
      <c r="G27" s="311"/>
      <c r="H27" s="311"/>
      <c r="I27" s="311"/>
      <c r="J27" s="311"/>
      <c r="K27" s="311"/>
      <c r="L27" s="285" t="s">
        <v>28</v>
      </c>
      <c r="M27" s="286"/>
      <c r="N27" s="287"/>
      <c r="O27" s="291"/>
      <c r="P27" s="292"/>
      <c r="Q27" s="292"/>
      <c r="R27" s="292"/>
      <c r="S27" s="292"/>
      <c r="T27" s="292"/>
      <c r="U27" s="292"/>
      <c r="V27" s="292"/>
      <c r="W27" s="292"/>
      <c r="X27" s="292"/>
      <c r="Y27" s="292"/>
      <c r="Z27" s="292"/>
      <c r="AA27" s="293"/>
    </row>
    <row r="28" spans="3:27" ht="87" customHeight="1" thickBot="1">
      <c r="C28" s="274"/>
      <c r="D28" s="279"/>
      <c r="E28" s="280"/>
      <c r="F28" s="280"/>
      <c r="G28" s="280"/>
      <c r="H28" s="280"/>
      <c r="I28" s="280"/>
      <c r="J28" s="280"/>
      <c r="K28" s="280"/>
      <c r="L28" s="288"/>
      <c r="M28" s="289"/>
      <c r="N28" s="290"/>
      <c r="O28" s="294"/>
      <c r="P28" s="295"/>
      <c r="Q28" s="295"/>
      <c r="R28" s="295"/>
      <c r="S28" s="295"/>
      <c r="T28" s="295"/>
      <c r="U28" s="295"/>
      <c r="V28" s="295"/>
      <c r="W28" s="295"/>
      <c r="X28" s="295"/>
      <c r="Y28" s="295"/>
      <c r="Z28" s="295"/>
      <c r="AA28" s="296"/>
    </row>
    <row r="29" spans="3:27" ht="15.75" customHeight="1">
      <c r="U29" s="312"/>
      <c r="V29" s="312"/>
      <c r="W29" s="312"/>
      <c r="X29" s="312"/>
      <c r="Y29" s="312"/>
      <c r="Z29" s="312"/>
      <c r="AA29" s="312"/>
    </row>
    <row r="30" spans="3:27">
      <c r="U30" s="184"/>
      <c r="V30" s="184"/>
      <c r="W30" s="184"/>
      <c r="X30" s="184"/>
      <c r="Y30" s="184"/>
      <c r="Z30" s="184"/>
      <c r="AA30" s="184"/>
    </row>
  </sheetData>
  <sheetProtection algorithmName="SHA-512" hashValue="JLuljeAYkCIH8ly4dLJGr7fT7wzlqII1uxcUFdDw8Gz82fPv/D6I51JSsrv0HCDfIGDlnZYTQx5EQujOzWSY4A==" saltValue="eu1Tgj2+I0L+UTVqoMkpKw==" spinCount="100000" sheet="1" objects="1" scenarios="1"/>
  <mergeCells count="38">
    <mergeCell ref="O25:AA26"/>
    <mergeCell ref="L27:N28"/>
    <mergeCell ref="O27:AA28"/>
    <mergeCell ref="U29:AA30"/>
    <mergeCell ref="D23:F23"/>
    <mergeCell ref="G23:H23"/>
    <mergeCell ref="I23:K23"/>
    <mergeCell ref="L23:N24"/>
    <mergeCell ref="O23:AA24"/>
    <mergeCell ref="G22:H22"/>
    <mergeCell ref="I22:K22"/>
    <mergeCell ref="C24:C28"/>
    <mergeCell ref="D24:K28"/>
    <mergeCell ref="L25:N26"/>
    <mergeCell ref="C9:AA9"/>
    <mergeCell ref="D10:K10"/>
    <mergeCell ref="L10:N20"/>
    <mergeCell ref="D11:K11"/>
    <mergeCell ref="C12:C13"/>
    <mergeCell ref="D12:K13"/>
    <mergeCell ref="C14:C18"/>
    <mergeCell ref="D14:K18"/>
    <mergeCell ref="G19:I19"/>
    <mergeCell ref="C20:C21"/>
    <mergeCell ref="D20:E20"/>
    <mergeCell ref="F20:K20"/>
    <mergeCell ref="E21:K21"/>
    <mergeCell ref="L21:N22"/>
    <mergeCell ref="O21:AA22"/>
    <mergeCell ref="D22:E22"/>
    <mergeCell ref="C1:AA2"/>
    <mergeCell ref="X3:AA3"/>
    <mergeCell ref="C4:C6"/>
    <mergeCell ref="D4:H6"/>
    <mergeCell ref="I4:I6"/>
    <mergeCell ref="J4:J6"/>
    <mergeCell ref="K4:K6"/>
    <mergeCell ref="X4:AA6"/>
  </mergeCells>
  <phoneticPr fontId="3"/>
  <conditionalFormatting sqref="D10:K18 E19 G19:I19 D20:E20 E21:K21 O21:AA28 D22:E22 I22:K23 D23:F23 D24:K28">
    <cfRule type="expression" dxfId="2" priority="1">
      <formula>D10=""</formula>
    </cfRule>
  </conditionalFormatting>
  <dataValidations count="2">
    <dataValidation type="whole" allowBlank="1" showInputMessage="1" showErrorMessage="1" sqref="D20:E20" xr:uid="{AC659F7D-D3AE-47E1-BACE-75E6E2F92C71}">
      <formula1>0</formula1>
      <formula2>9999999</formula2>
    </dataValidation>
    <dataValidation type="list" allowBlank="1" showInputMessage="1" showErrorMessage="1" sqref="G19:I19" xr:uid="{41F532D2-5489-4BCD-8FEE-9308F0ECCC4E}">
      <formula1>INDIRECT(E19)</formula1>
    </dataValidation>
  </dataValidations>
  <printOptions horizontalCentered="1"/>
  <pageMargins left="0" right="0" top="0" bottom="0" header="0.31496062992125984" footer="0.31496062992125984"/>
  <pageSetup paperSize="9" scale="29" orientation="landscape"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95E50DA-C4BC-40D8-9722-4D8BDBE16566}">
          <x14:formula1>
            <xm:f>'カテゴリリスト（非表示）'!$B$3:$B$6</xm:f>
          </x14:formula1>
          <xm:sqref>E19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A5FCF-F6AC-40B6-BD5E-D9495D324457}">
  <sheetPr>
    <tabColor rgb="FFFFFF00"/>
    <pageSetUpPr fitToPage="1"/>
  </sheetPr>
  <dimension ref="A1:AA30"/>
  <sheetViews>
    <sheetView zoomScale="25" zoomScaleNormal="25" workbookViewId="0">
      <selection activeCell="W13" sqref="W13"/>
    </sheetView>
  </sheetViews>
  <sheetFormatPr defaultColWidth="8.58203125" defaultRowHeight="22"/>
  <cols>
    <col min="1" max="1" width="2.83203125" style="5" customWidth="1"/>
    <col min="2" max="2" width="4.25" style="5" customWidth="1"/>
    <col min="3" max="3" width="29.5" style="5" customWidth="1"/>
    <col min="4" max="4" width="16.58203125" style="5" customWidth="1"/>
    <col min="5" max="5" width="33.08203125" style="5" customWidth="1"/>
    <col min="6" max="6" width="18.25" style="5" customWidth="1"/>
    <col min="7" max="7" width="13.33203125" style="5" customWidth="1"/>
    <col min="8" max="8" width="16.33203125" style="5" customWidth="1"/>
    <col min="9" max="9" width="19" style="5" customWidth="1"/>
    <col min="10" max="10" width="33.1640625" style="5" customWidth="1"/>
    <col min="11" max="11" width="22" style="5" customWidth="1"/>
    <col min="12" max="12" width="7.5" style="5" customWidth="1"/>
    <col min="13" max="13" width="11.6640625" style="5" customWidth="1"/>
    <col min="14" max="14" width="13.4140625" style="5" customWidth="1"/>
    <col min="15" max="17" width="11.83203125" style="5" customWidth="1"/>
    <col min="18" max="18" width="17.33203125" style="5" customWidth="1"/>
    <col min="19" max="19" width="11.33203125" style="5" customWidth="1"/>
    <col min="20" max="21" width="11.83203125" style="5" customWidth="1"/>
    <col min="22" max="22" width="28.33203125" style="5" customWidth="1"/>
    <col min="23" max="25" width="11.83203125" style="5" customWidth="1"/>
    <col min="26" max="26" width="21.25" style="5" customWidth="1"/>
    <col min="27" max="27" width="11.83203125" style="5" customWidth="1"/>
    <col min="28" max="28" width="5" style="5" customWidth="1"/>
    <col min="29" max="29" width="8.58203125" style="5"/>
    <col min="30" max="30" width="8.58203125" style="5" customWidth="1"/>
    <col min="31" max="16384" width="8.58203125" style="5"/>
  </cols>
  <sheetData>
    <row r="1" spans="1:27" ht="84" customHeight="1">
      <c r="B1" s="3"/>
      <c r="C1" s="185" t="s">
        <v>148</v>
      </c>
      <c r="D1" s="185"/>
      <c r="E1" s="185"/>
      <c r="F1" s="185"/>
      <c r="G1" s="185"/>
      <c r="H1" s="185"/>
      <c r="I1" s="185"/>
      <c r="J1" s="185"/>
      <c r="K1" s="185"/>
      <c r="L1" s="185"/>
      <c r="M1" s="185"/>
      <c r="N1" s="185"/>
      <c r="O1" s="185"/>
      <c r="P1" s="185"/>
      <c r="Q1" s="185"/>
      <c r="R1" s="185"/>
      <c r="S1" s="185"/>
      <c r="T1" s="185"/>
      <c r="U1" s="185"/>
      <c r="V1" s="185"/>
      <c r="W1" s="185"/>
      <c r="X1" s="185"/>
      <c r="Y1" s="185"/>
      <c r="Z1" s="185"/>
      <c r="AA1" s="185"/>
    </row>
    <row r="2" spans="1:27" ht="43" customHeight="1" thickBot="1">
      <c r="A2" s="3"/>
      <c r="B2" s="3"/>
      <c r="C2" s="185"/>
      <c r="D2" s="185"/>
      <c r="E2" s="185"/>
      <c r="F2" s="185"/>
      <c r="G2" s="185"/>
      <c r="H2" s="185"/>
      <c r="I2" s="185"/>
      <c r="J2" s="185"/>
      <c r="K2" s="185"/>
      <c r="L2" s="185"/>
      <c r="M2" s="185"/>
      <c r="N2" s="185"/>
      <c r="O2" s="185"/>
      <c r="P2" s="185"/>
      <c r="Q2" s="185"/>
      <c r="R2" s="185"/>
      <c r="S2" s="185"/>
      <c r="T2" s="185"/>
      <c r="U2" s="185"/>
      <c r="V2" s="185"/>
      <c r="W2" s="185"/>
      <c r="X2" s="185"/>
      <c r="Y2" s="185"/>
      <c r="Z2" s="185"/>
      <c r="AA2" s="185"/>
    </row>
    <row r="3" spans="1:27" ht="30.5" thickBot="1">
      <c r="X3" s="186" t="s">
        <v>20</v>
      </c>
      <c r="Y3" s="187"/>
      <c r="Z3" s="187"/>
      <c r="AA3" s="188"/>
    </row>
    <row r="4" spans="1:27" ht="56" customHeight="1">
      <c r="C4" s="189" t="s">
        <v>29</v>
      </c>
      <c r="D4" s="192">
        <f>data!A2</f>
        <v>0</v>
      </c>
      <c r="E4" s="193"/>
      <c r="F4" s="193"/>
      <c r="G4" s="193"/>
      <c r="H4" s="193"/>
      <c r="I4" s="198" t="s">
        <v>31</v>
      </c>
      <c r="J4" s="201">
        <f>data!D2</f>
        <v>0</v>
      </c>
      <c r="K4" s="204" t="s">
        <v>32</v>
      </c>
      <c r="L4" s="14"/>
      <c r="M4" s="14"/>
      <c r="N4" s="14"/>
      <c r="P4" s="14"/>
      <c r="Q4" s="14"/>
      <c r="R4" s="14"/>
      <c r="S4" s="14"/>
      <c r="T4" s="14"/>
      <c r="U4" s="14"/>
      <c r="W4" s="8"/>
      <c r="X4" s="207"/>
      <c r="Y4" s="208"/>
      <c r="Z4" s="208"/>
      <c r="AA4" s="209"/>
    </row>
    <row r="5" spans="1:27" ht="22" customHeight="1">
      <c r="C5" s="190"/>
      <c r="D5" s="194"/>
      <c r="E5" s="195"/>
      <c r="F5" s="195"/>
      <c r="G5" s="195"/>
      <c r="H5" s="195"/>
      <c r="I5" s="199"/>
      <c r="J5" s="202"/>
      <c r="K5" s="205"/>
      <c r="L5" s="14"/>
      <c r="M5" s="14"/>
      <c r="N5" s="14"/>
      <c r="O5" s="14"/>
      <c r="P5" s="14"/>
      <c r="Q5" s="14"/>
      <c r="R5" s="14"/>
      <c r="S5" s="14"/>
      <c r="T5" s="14"/>
      <c r="U5" s="14"/>
      <c r="X5" s="210"/>
      <c r="Y5" s="211"/>
      <c r="Z5" s="211"/>
      <c r="AA5" s="212"/>
    </row>
    <row r="6" spans="1:27" ht="22.5" customHeight="1" thickBot="1">
      <c r="C6" s="191"/>
      <c r="D6" s="196"/>
      <c r="E6" s="197"/>
      <c r="F6" s="197"/>
      <c r="G6" s="197"/>
      <c r="H6" s="197"/>
      <c r="I6" s="200"/>
      <c r="J6" s="203"/>
      <c r="K6" s="206"/>
      <c r="L6" s="14"/>
      <c r="M6" s="14"/>
      <c r="N6" s="14"/>
      <c r="O6" s="14"/>
      <c r="P6" s="14"/>
      <c r="Q6" s="14"/>
      <c r="R6" s="14"/>
      <c r="S6" s="14"/>
      <c r="T6" s="14"/>
      <c r="U6" s="14"/>
      <c r="X6" s="213"/>
      <c r="Y6" s="214"/>
      <c r="Z6" s="214"/>
      <c r="AA6" s="215"/>
    </row>
    <row r="7" spans="1:27">
      <c r="X7" s="5" t="s">
        <v>21</v>
      </c>
    </row>
    <row r="8" spans="1:27" ht="32.5" customHeight="1" thickBot="1">
      <c r="C8" s="43" t="s">
        <v>176</v>
      </c>
    </row>
    <row r="9" spans="1:27" ht="50" customHeight="1" thickBot="1">
      <c r="C9" s="216" t="s">
        <v>22</v>
      </c>
      <c r="D9" s="217"/>
      <c r="E9" s="217"/>
      <c r="F9" s="217"/>
      <c r="G9" s="217"/>
      <c r="H9" s="217"/>
      <c r="I9" s="217"/>
      <c r="J9" s="217"/>
      <c r="K9" s="217"/>
      <c r="L9" s="217"/>
      <c r="M9" s="217"/>
      <c r="N9" s="217"/>
      <c r="O9" s="217"/>
      <c r="P9" s="217"/>
      <c r="Q9" s="217"/>
      <c r="R9" s="217"/>
      <c r="S9" s="217"/>
      <c r="T9" s="217"/>
      <c r="U9" s="217"/>
      <c r="V9" s="217"/>
      <c r="W9" s="217"/>
      <c r="X9" s="217"/>
      <c r="Y9" s="217"/>
      <c r="Z9" s="217"/>
      <c r="AA9" s="218"/>
    </row>
    <row r="10" spans="1:27" ht="22.5" customHeight="1">
      <c r="C10" s="7" t="s">
        <v>1</v>
      </c>
      <c r="D10" s="219"/>
      <c r="E10" s="220"/>
      <c r="F10" s="220"/>
      <c r="G10" s="220"/>
      <c r="H10" s="220"/>
      <c r="I10" s="220"/>
      <c r="J10" s="220"/>
      <c r="K10" s="221"/>
      <c r="L10" s="222" t="s">
        <v>122</v>
      </c>
      <c r="M10" s="223"/>
      <c r="N10" s="224"/>
      <c r="O10" s="86"/>
      <c r="P10" s="86"/>
      <c r="Q10" s="86"/>
      <c r="R10" s="86"/>
      <c r="S10" s="86"/>
      <c r="T10" s="86"/>
      <c r="U10" s="86"/>
      <c r="V10" s="86"/>
      <c r="W10" s="86"/>
      <c r="X10" s="86"/>
      <c r="Y10" s="86"/>
      <c r="Z10" s="86"/>
      <c r="AA10" s="87"/>
    </row>
    <row r="11" spans="1:27" ht="53.5" customHeight="1">
      <c r="C11" s="60" t="s">
        <v>4</v>
      </c>
      <c r="D11" s="231"/>
      <c r="E11" s="232"/>
      <c r="F11" s="232"/>
      <c r="G11" s="232"/>
      <c r="H11" s="232"/>
      <c r="I11" s="232"/>
      <c r="J11" s="232"/>
      <c r="K11" s="232"/>
      <c r="L11" s="225"/>
      <c r="M11" s="310"/>
      <c r="N11" s="227"/>
      <c r="O11" s="92"/>
      <c r="P11" s="92"/>
      <c r="Q11" s="92"/>
      <c r="R11" s="92"/>
      <c r="S11" s="92"/>
      <c r="T11" s="92"/>
      <c r="U11" s="92"/>
      <c r="V11" s="92"/>
      <c r="W11" s="92"/>
      <c r="X11" s="92"/>
      <c r="Y11" s="92"/>
      <c r="Z11" s="92"/>
      <c r="AA11" s="89"/>
    </row>
    <row r="12" spans="1:27" ht="23.5" customHeight="1">
      <c r="C12" s="233" t="s">
        <v>5</v>
      </c>
      <c r="D12" s="235"/>
      <c r="E12" s="236"/>
      <c r="F12" s="236"/>
      <c r="G12" s="236"/>
      <c r="H12" s="236"/>
      <c r="I12" s="236"/>
      <c r="J12" s="236"/>
      <c r="K12" s="236"/>
      <c r="L12" s="225"/>
      <c r="M12" s="310"/>
      <c r="N12" s="227"/>
      <c r="O12" s="92"/>
      <c r="P12" s="92"/>
      <c r="Q12" s="92"/>
      <c r="R12" s="92"/>
      <c r="S12" s="92"/>
      <c r="T12" s="92"/>
      <c r="U12" s="92"/>
      <c r="V12" s="92"/>
      <c r="W12" s="92"/>
      <c r="X12" s="92"/>
      <c r="Y12" s="92"/>
      <c r="Z12" s="92"/>
      <c r="AA12" s="89"/>
    </row>
    <row r="13" spans="1:27" ht="23.5" customHeight="1">
      <c r="C13" s="234"/>
      <c r="D13" s="237"/>
      <c r="E13" s="238"/>
      <c r="F13" s="238"/>
      <c r="G13" s="238"/>
      <c r="H13" s="238"/>
      <c r="I13" s="238"/>
      <c r="J13" s="238"/>
      <c r="K13" s="238"/>
      <c r="L13" s="225"/>
      <c r="M13" s="310"/>
      <c r="N13" s="227"/>
      <c r="O13" s="92"/>
      <c r="P13" s="92"/>
      <c r="Q13" s="92"/>
      <c r="R13" s="92"/>
      <c r="S13" s="92"/>
      <c r="T13" s="92"/>
      <c r="U13" s="92"/>
      <c r="V13" s="92"/>
      <c r="W13" s="92"/>
      <c r="X13" s="92"/>
      <c r="Y13" s="92"/>
      <c r="Z13" s="92"/>
      <c r="AA13" s="89"/>
    </row>
    <row r="14" spans="1:27" ht="104.5" customHeight="1">
      <c r="C14" s="245" t="s">
        <v>111</v>
      </c>
      <c r="D14" s="248"/>
      <c r="E14" s="249"/>
      <c r="F14" s="249"/>
      <c r="G14" s="249"/>
      <c r="H14" s="249"/>
      <c r="I14" s="249"/>
      <c r="J14" s="249"/>
      <c r="K14" s="250"/>
      <c r="L14" s="225"/>
      <c r="M14" s="310"/>
      <c r="N14" s="227"/>
      <c r="O14" s="92"/>
      <c r="P14" s="92"/>
      <c r="Q14" s="92"/>
      <c r="R14" s="92"/>
      <c r="S14" s="92"/>
      <c r="T14" s="92"/>
      <c r="U14" s="92"/>
      <c r="V14" s="92"/>
      <c r="W14" s="92"/>
      <c r="X14" s="92"/>
      <c r="Y14" s="92"/>
      <c r="Z14" s="92"/>
      <c r="AA14" s="89"/>
    </row>
    <row r="15" spans="1:27" ht="104.5" customHeight="1">
      <c r="C15" s="246"/>
      <c r="D15" s="251"/>
      <c r="E15" s="252"/>
      <c r="F15" s="252"/>
      <c r="G15" s="252"/>
      <c r="H15" s="252"/>
      <c r="I15" s="252"/>
      <c r="J15" s="252"/>
      <c r="K15" s="253"/>
      <c r="L15" s="225"/>
      <c r="M15" s="310"/>
      <c r="N15" s="227"/>
      <c r="O15" s="92"/>
      <c r="P15" s="92"/>
      <c r="Q15" s="92"/>
      <c r="R15" s="92"/>
      <c r="S15" s="92"/>
      <c r="T15" s="92"/>
      <c r="U15" s="92"/>
      <c r="V15" s="92"/>
      <c r="W15" s="92"/>
      <c r="X15" s="92"/>
      <c r="Y15" s="92"/>
      <c r="Z15" s="92"/>
      <c r="AA15" s="89"/>
    </row>
    <row r="16" spans="1:27" ht="104.5" customHeight="1">
      <c r="C16" s="246"/>
      <c r="D16" s="251"/>
      <c r="E16" s="252"/>
      <c r="F16" s="252"/>
      <c r="G16" s="252"/>
      <c r="H16" s="252"/>
      <c r="I16" s="252"/>
      <c r="J16" s="252"/>
      <c r="K16" s="253"/>
      <c r="L16" s="225"/>
      <c r="M16" s="310"/>
      <c r="N16" s="227"/>
      <c r="O16" s="92"/>
      <c r="P16" s="92"/>
      <c r="Q16" s="92"/>
      <c r="R16" s="92"/>
      <c r="S16" s="92"/>
      <c r="T16" s="92"/>
      <c r="U16" s="92"/>
      <c r="V16" s="92"/>
      <c r="W16" s="92"/>
      <c r="X16" s="92"/>
      <c r="Y16" s="92"/>
      <c r="Z16" s="92"/>
      <c r="AA16" s="89"/>
    </row>
    <row r="17" spans="3:27" ht="38.5" customHeight="1">
      <c r="C17" s="246"/>
      <c r="D17" s="251"/>
      <c r="E17" s="252"/>
      <c r="F17" s="252"/>
      <c r="G17" s="252"/>
      <c r="H17" s="252"/>
      <c r="I17" s="252"/>
      <c r="J17" s="252"/>
      <c r="K17" s="253"/>
      <c r="L17" s="225"/>
      <c r="M17" s="310"/>
      <c r="N17" s="227"/>
      <c r="O17" s="92"/>
      <c r="P17" s="92"/>
      <c r="Q17" s="92"/>
      <c r="R17" s="92"/>
      <c r="S17" s="92"/>
      <c r="T17" s="92"/>
      <c r="U17" s="92"/>
      <c r="V17" s="92"/>
      <c r="W17" s="92"/>
      <c r="X17" s="92"/>
      <c r="Y17" s="92"/>
      <c r="Z17" s="92"/>
      <c r="AA17" s="89"/>
    </row>
    <row r="18" spans="3:27" ht="50.5" customHeight="1">
      <c r="C18" s="247"/>
      <c r="D18" s="254"/>
      <c r="E18" s="255"/>
      <c r="F18" s="255"/>
      <c r="G18" s="255"/>
      <c r="H18" s="255"/>
      <c r="I18" s="255"/>
      <c r="J18" s="255"/>
      <c r="K18" s="256"/>
      <c r="L18" s="225"/>
      <c r="M18" s="310"/>
      <c r="N18" s="227"/>
      <c r="O18" s="92"/>
      <c r="P18" s="92"/>
      <c r="Q18" s="92"/>
      <c r="R18" s="92"/>
      <c r="S18" s="92"/>
      <c r="T18" s="92"/>
      <c r="U18" s="92"/>
      <c r="V18" s="92"/>
      <c r="W18" s="92"/>
      <c r="X18" s="92"/>
      <c r="Y18" s="92"/>
      <c r="Z18" s="92"/>
      <c r="AA18" s="89"/>
    </row>
    <row r="19" spans="3:27" ht="50" customHeight="1">
      <c r="C19" s="62" t="s">
        <v>147</v>
      </c>
      <c r="D19" s="63" t="s">
        <v>133</v>
      </c>
      <c r="E19" s="61"/>
      <c r="F19" s="63" t="s">
        <v>134</v>
      </c>
      <c r="G19" s="257"/>
      <c r="H19" s="258"/>
      <c r="I19" s="259"/>
      <c r="J19" s="85" t="s">
        <v>178</v>
      </c>
      <c r="K19" s="85"/>
      <c r="L19" s="225"/>
      <c r="M19" s="310"/>
      <c r="N19" s="227"/>
      <c r="O19" s="92"/>
      <c r="P19" s="92"/>
      <c r="Q19" s="92"/>
      <c r="R19" s="92"/>
      <c r="S19" s="92"/>
      <c r="T19" s="92"/>
      <c r="U19" s="92"/>
      <c r="V19" s="92"/>
      <c r="W19" s="92"/>
      <c r="X19" s="92"/>
      <c r="Y19" s="92"/>
      <c r="Z19" s="92"/>
      <c r="AA19" s="89"/>
    </row>
    <row r="20" spans="3:27" ht="50" customHeight="1">
      <c r="C20" s="239" t="s">
        <v>6</v>
      </c>
      <c r="D20" s="241"/>
      <c r="E20" s="242"/>
      <c r="F20" s="243" t="s">
        <v>123</v>
      </c>
      <c r="G20" s="243"/>
      <c r="H20" s="243"/>
      <c r="I20" s="243"/>
      <c r="J20" s="243"/>
      <c r="K20" s="243"/>
      <c r="L20" s="228"/>
      <c r="M20" s="229"/>
      <c r="N20" s="230"/>
      <c r="O20" s="90"/>
      <c r="P20" s="90"/>
      <c r="Q20" s="90"/>
      <c r="R20" s="90"/>
      <c r="S20" s="90"/>
      <c r="T20" s="90"/>
      <c r="U20" s="90"/>
      <c r="V20" s="90"/>
      <c r="W20" s="90"/>
      <c r="X20" s="90"/>
      <c r="Y20" s="90"/>
      <c r="Z20" s="90"/>
      <c r="AA20" s="91"/>
    </row>
    <row r="21" spans="3:27" ht="129" customHeight="1">
      <c r="C21" s="240"/>
      <c r="D21" s="10" t="s">
        <v>124</v>
      </c>
      <c r="E21" s="244"/>
      <c r="F21" s="244"/>
      <c r="G21" s="244"/>
      <c r="H21" s="244"/>
      <c r="I21" s="244"/>
      <c r="J21" s="244"/>
      <c r="K21" s="244"/>
      <c r="L21" s="260" t="s">
        <v>30</v>
      </c>
      <c r="M21" s="261"/>
      <c r="N21" s="261"/>
      <c r="O21" s="262"/>
      <c r="P21" s="263"/>
      <c r="Q21" s="263"/>
      <c r="R21" s="263"/>
      <c r="S21" s="263"/>
      <c r="T21" s="263"/>
      <c r="U21" s="263"/>
      <c r="V21" s="263"/>
      <c r="W21" s="263"/>
      <c r="X21" s="263"/>
      <c r="Y21" s="263"/>
      <c r="Z21" s="263"/>
      <c r="AA21" s="264"/>
    </row>
    <row r="22" spans="3:27" ht="94.5" customHeight="1">
      <c r="C22" s="59" t="s">
        <v>33</v>
      </c>
      <c r="D22" s="268"/>
      <c r="E22" s="269"/>
      <c r="F22" s="12" t="s">
        <v>125</v>
      </c>
      <c r="G22" s="270" t="s">
        <v>126</v>
      </c>
      <c r="H22" s="271"/>
      <c r="I22" s="268"/>
      <c r="J22" s="269"/>
      <c r="K22" s="269"/>
      <c r="L22" s="260"/>
      <c r="M22" s="261"/>
      <c r="N22" s="261"/>
      <c r="O22" s="265"/>
      <c r="P22" s="266"/>
      <c r="Q22" s="266"/>
      <c r="R22" s="266"/>
      <c r="S22" s="266"/>
      <c r="T22" s="266"/>
      <c r="U22" s="266"/>
      <c r="V22" s="266"/>
      <c r="W22" s="266"/>
      <c r="X22" s="266"/>
      <c r="Y22" s="266"/>
      <c r="Z22" s="266"/>
      <c r="AA22" s="267"/>
    </row>
    <row r="23" spans="3:27" ht="94.5" customHeight="1">
      <c r="C23" s="58" t="s">
        <v>12</v>
      </c>
      <c r="D23" s="297"/>
      <c r="E23" s="298"/>
      <c r="F23" s="298"/>
      <c r="G23" s="299" t="s">
        <v>127</v>
      </c>
      <c r="H23" s="300"/>
      <c r="I23" s="298"/>
      <c r="J23" s="298"/>
      <c r="K23" s="298"/>
      <c r="L23" s="301" t="s">
        <v>17</v>
      </c>
      <c r="M23" s="302"/>
      <c r="N23" s="302"/>
      <c r="O23" s="248"/>
      <c r="P23" s="305"/>
      <c r="Q23" s="305"/>
      <c r="R23" s="305"/>
      <c r="S23" s="305"/>
      <c r="T23" s="305"/>
      <c r="U23" s="305"/>
      <c r="V23" s="305"/>
      <c r="W23" s="305"/>
      <c r="X23" s="305"/>
      <c r="Y23" s="305"/>
      <c r="Z23" s="305"/>
      <c r="AA23" s="306"/>
    </row>
    <row r="24" spans="3:27" ht="129" customHeight="1">
      <c r="C24" s="272" t="s">
        <v>16</v>
      </c>
      <c r="D24" s="275"/>
      <c r="E24" s="276"/>
      <c r="F24" s="276"/>
      <c r="G24" s="276"/>
      <c r="H24" s="276"/>
      <c r="I24" s="276"/>
      <c r="J24" s="276"/>
      <c r="K24" s="276"/>
      <c r="L24" s="303"/>
      <c r="M24" s="313"/>
      <c r="N24" s="313"/>
      <c r="O24" s="307"/>
      <c r="P24" s="308"/>
      <c r="Q24" s="308"/>
      <c r="R24" s="308"/>
      <c r="S24" s="308"/>
      <c r="T24" s="308"/>
      <c r="U24" s="308"/>
      <c r="V24" s="308"/>
      <c r="W24" s="308"/>
      <c r="X24" s="308"/>
      <c r="Y24" s="308"/>
      <c r="Z24" s="308"/>
      <c r="AA24" s="309"/>
    </row>
    <row r="25" spans="3:27" ht="99.5" customHeight="1">
      <c r="C25" s="273"/>
      <c r="D25" s="277"/>
      <c r="E25" s="311"/>
      <c r="F25" s="311"/>
      <c r="G25" s="311"/>
      <c r="H25" s="311"/>
      <c r="I25" s="311"/>
      <c r="J25" s="311"/>
      <c r="K25" s="311"/>
      <c r="L25" s="281" t="s">
        <v>18</v>
      </c>
      <c r="M25" s="282"/>
      <c r="N25" s="282"/>
      <c r="O25" s="283"/>
      <c r="P25" s="283"/>
      <c r="Q25" s="283"/>
      <c r="R25" s="283"/>
      <c r="S25" s="283"/>
      <c r="T25" s="283"/>
      <c r="U25" s="283"/>
      <c r="V25" s="283"/>
      <c r="W25" s="283"/>
      <c r="X25" s="283"/>
      <c r="Y25" s="283"/>
      <c r="Z25" s="283"/>
      <c r="AA25" s="284"/>
    </row>
    <row r="26" spans="3:27" ht="110.5" customHeight="1">
      <c r="C26" s="273"/>
      <c r="D26" s="277"/>
      <c r="E26" s="311"/>
      <c r="F26" s="311"/>
      <c r="G26" s="311"/>
      <c r="H26" s="311"/>
      <c r="I26" s="311"/>
      <c r="J26" s="311"/>
      <c r="K26" s="311"/>
      <c r="L26" s="281"/>
      <c r="M26" s="282"/>
      <c r="N26" s="282"/>
      <c r="O26" s="283"/>
      <c r="P26" s="283"/>
      <c r="Q26" s="283"/>
      <c r="R26" s="283"/>
      <c r="S26" s="283"/>
      <c r="T26" s="283"/>
      <c r="U26" s="283"/>
      <c r="V26" s="283"/>
      <c r="W26" s="283"/>
      <c r="X26" s="283"/>
      <c r="Y26" s="283"/>
      <c r="Z26" s="283"/>
      <c r="AA26" s="284"/>
    </row>
    <row r="27" spans="3:27" ht="106" customHeight="1">
      <c r="C27" s="273"/>
      <c r="D27" s="277"/>
      <c r="E27" s="311"/>
      <c r="F27" s="311"/>
      <c r="G27" s="311"/>
      <c r="H27" s="311"/>
      <c r="I27" s="311"/>
      <c r="J27" s="311"/>
      <c r="K27" s="311"/>
      <c r="L27" s="285" t="s">
        <v>28</v>
      </c>
      <c r="M27" s="286"/>
      <c r="N27" s="287"/>
      <c r="O27" s="291"/>
      <c r="P27" s="292"/>
      <c r="Q27" s="292"/>
      <c r="R27" s="292"/>
      <c r="S27" s="292"/>
      <c r="T27" s="292"/>
      <c r="U27" s="292"/>
      <c r="V27" s="292"/>
      <c r="W27" s="292"/>
      <c r="X27" s="292"/>
      <c r="Y27" s="292"/>
      <c r="Z27" s="292"/>
      <c r="AA27" s="293"/>
    </row>
    <row r="28" spans="3:27" ht="87" customHeight="1" thickBot="1">
      <c r="C28" s="274"/>
      <c r="D28" s="279"/>
      <c r="E28" s="280"/>
      <c r="F28" s="280"/>
      <c r="G28" s="280"/>
      <c r="H28" s="280"/>
      <c r="I28" s="280"/>
      <c r="J28" s="280"/>
      <c r="K28" s="280"/>
      <c r="L28" s="288"/>
      <c r="M28" s="289"/>
      <c r="N28" s="290"/>
      <c r="O28" s="294"/>
      <c r="P28" s="295"/>
      <c r="Q28" s="295"/>
      <c r="R28" s="295"/>
      <c r="S28" s="295"/>
      <c r="T28" s="295"/>
      <c r="U28" s="295"/>
      <c r="V28" s="295"/>
      <c r="W28" s="295"/>
      <c r="X28" s="295"/>
      <c r="Y28" s="295"/>
      <c r="Z28" s="295"/>
      <c r="AA28" s="296"/>
    </row>
    <row r="29" spans="3:27" ht="15.75" customHeight="1">
      <c r="U29" s="312"/>
      <c r="V29" s="312"/>
      <c r="W29" s="312"/>
      <c r="X29" s="312"/>
      <c r="Y29" s="312"/>
      <c r="Z29" s="312"/>
      <c r="AA29" s="312"/>
    </row>
    <row r="30" spans="3:27">
      <c r="U30" s="184"/>
      <c r="V30" s="184"/>
      <c r="W30" s="184"/>
      <c r="X30" s="184"/>
      <c r="Y30" s="184"/>
      <c r="Z30" s="184"/>
      <c r="AA30" s="184"/>
    </row>
  </sheetData>
  <sheetProtection algorithmName="SHA-512" hashValue="2Z/UjOO1mWSO3D1jt1SB64eKVVBiBWh1PIHYUFul7nfpkVArexSmJ5krWBC1LZ8+dP6dYVCA7m4jZXUMM3aupQ==" saltValue="IUy4V1m8F831/aXyl3dqgg==" spinCount="100000" sheet="1" objects="1" scenarios="1"/>
  <mergeCells count="38">
    <mergeCell ref="O25:AA26"/>
    <mergeCell ref="L27:N28"/>
    <mergeCell ref="O27:AA28"/>
    <mergeCell ref="U29:AA30"/>
    <mergeCell ref="D23:F23"/>
    <mergeCell ref="G23:H23"/>
    <mergeCell ref="I23:K23"/>
    <mergeCell ref="L23:N24"/>
    <mergeCell ref="O23:AA24"/>
    <mergeCell ref="G22:H22"/>
    <mergeCell ref="I22:K22"/>
    <mergeCell ref="C24:C28"/>
    <mergeCell ref="D24:K28"/>
    <mergeCell ref="L25:N26"/>
    <mergeCell ref="C9:AA9"/>
    <mergeCell ref="D10:K10"/>
    <mergeCell ref="L10:N20"/>
    <mergeCell ref="D11:K11"/>
    <mergeCell ref="C12:C13"/>
    <mergeCell ref="D12:K13"/>
    <mergeCell ref="C14:C18"/>
    <mergeCell ref="D14:K18"/>
    <mergeCell ref="G19:I19"/>
    <mergeCell ref="C20:C21"/>
    <mergeCell ref="D20:E20"/>
    <mergeCell ref="F20:K20"/>
    <mergeCell ref="E21:K21"/>
    <mergeCell ref="L21:N22"/>
    <mergeCell ref="O21:AA22"/>
    <mergeCell ref="D22:E22"/>
    <mergeCell ref="C1:AA2"/>
    <mergeCell ref="X3:AA3"/>
    <mergeCell ref="C4:C6"/>
    <mergeCell ref="D4:H6"/>
    <mergeCell ref="I4:I6"/>
    <mergeCell ref="J4:J6"/>
    <mergeCell ref="K4:K6"/>
    <mergeCell ref="X4:AA6"/>
  </mergeCells>
  <phoneticPr fontId="3"/>
  <conditionalFormatting sqref="D10:K18 E19 G19:I19 D20:E20 E21:K21 O21:AA28 D22:E22 I22:K23 D23:F23 D24:K28">
    <cfRule type="expression" dxfId="1" priority="1">
      <formula>D10=""</formula>
    </cfRule>
  </conditionalFormatting>
  <dataValidations count="2">
    <dataValidation type="list" allowBlank="1" showInputMessage="1" showErrorMessage="1" sqref="G19:I19" xr:uid="{DD7F068B-C859-44E1-B3F5-2333BAF98FE2}">
      <formula1>INDIRECT(E19)</formula1>
    </dataValidation>
    <dataValidation type="whole" allowBlank="1" showInputMessage="1" showErrorMessage="1" sqref="D20:E20" xr:uid="{37A8AEDC-EC9E-4945-A276-E97B00C55823}">
      <formula1>0</formula1>
      <formula2>9999999</formula2>
    </dataValidation>
  </dataValidations>
  <printOptions horizontalCentered="1"/>
  <pageMargins left="0" right="0" top="0" bottom="0" header="0.31496062992125984" footer="0.31496062992125984"/>
  <pageSetup paperSize="9" scale="29" orientation="landscape"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F6E599C-D419-4B35-A838-08F6C6CFBFE4}">
          <x14:formula1>
            <xm:f>'カテゴリリスト（非表示）'!$B$3:$B$6</xm:f>
          </x14:formula1>
          <xm:sqref>E19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60F8A-36AA-4EB6-B418-516BFEBCD47A}">
  <sheetPr>
    <tabColor rgb="FFFFFF00"/>
    <pageSetUpPr fitToPage="1"/>
  </sheetPr>
  <dimension ref="A1:AA30"/>
  <sheetViews>
    <sheetView zoomScale="25" zoomScaleNormal="70" workbookViewId="0">
      <selection activeCell="Z14" sqref="Z14"/>
    </sheetView>
  </sheetViews>
  <sheetFormatPr defaultColWidth="8.58203125" defaultRowHeight="22"/>
  <cols>
    <col min="1" max="1" width="2.83203125" style="5" customWidth="1"/>
    <col min="2" max="2" width="4.25" style="5" customWidth="1"/>
    <col min="3" max="3" width="29.5" style="5" customWidth="1"/>
    <col min="4" max="4" width="16.58203125" style="5" customWidth="1"/>
    <col min="5" max="5" width="33.08203125" style="5" customWidth="1"/>
    <col min="6" max="6" width="18.25" style="5" customWidth="1"/>
    <col min="7" max="7" width="13.33203125" style="5" customWidth="1"/>
    <col min="8" max="8" width="16.33203125" style="5" customWidth="1"/>
    <col min="9" max="9" width="19" style="5" customWidth="1"/>
    <col min="10" max="10" width="33.1640625" style="5" customWidth="1"/>
    <col min="11" max="11" width="22" style="5" customWidth="1"/>
    <col min="12" max="12" width="7.5" style="5" customWidth="1"/>
    <col min="13" max="13" width="11.6640625" style="5" customWidth="1"/>
    <col min="14" max="14" width="13.4140625" style="5" customWidth="1"/>
    <col min="15" max="17" width="11.83203125" style="5" customWidth="1"/>
    <col min="18" max="18" width="17.33203125" style="5" customWidth="1"/>
    <col min="19" max="19" width="11.33203125" style="5" customWidth="1"/>
    <col min="20" max="21" width="11.83203125" style="5" customWidth="1"/>
    <col min="22" max="22" width="28.33203125" style="5" customWidth="1"/>
    <col min="23" max="25" width="11.83203125" style="5" customWidth="1"/>
    <col min="26" max="26" width="21.25" style="5" customWidth="1"/>
    <col min="27" max="27" width="11.83203125" style="5" customWidth="1"/>
    <col min="28" max="28" width="5" style="5" customWidth="1"/>
    <col min="29" max="29" width="8.58203125" style="5"/>
    <col min="30" max="30" width="8.58203125" style="5" customWidth="1"/>
    <col min="31" max="16384" width="8.58203125" style="5"/>
  </cols>
  <sheetData>
    <row r="1" spans="1:27" ht="84" customHeight="1">
      <c r="B1" s="3"/>
      <c r="C1" s="185" t="s">
        <v>148</v>
      </c>
      <c r="D1" s="185"/>
      <c r="E1" s="185"/>
      <c r="F1" s="185"/>
      <c r="G1" s="185"/>
      <c r="H1" s="185"/>
      <c r="I1" s="185"/>
      <c r="J1" s="185"/>
      <c r="K1" s="185"/>
      <c r="L1" s="185"/>
      <c r="M1" s="185"/>
      <c r="N1" s="185"/>
      <c r="O1" s="185"/>
      <c r="P1" s="185"/>
      <c r="Q1" s="185"/>
      <c r="R1" s="185"/>
      <c r="S1" s="185"/>
      <c r="T1" s="185"/>
      <c r="U1" s="185"/>
      <c r="V1" s="185"/>
      <c r="W1" s="185"/>
      <c r="X1" s="185"/>
      <c r="Y1" s="185"/>
      <c r="Z1" s="185"/>
      <c r="AA1" s="185"/>
    </row>
    <row r="2" spans="1:27" ht="43" customHeight="1" thickBot="1">
      <c r="A2" s="3"/>
      <c r="B2" s="3"/>
      <c r="C2" s="185"/>
      <c r="D2" s="185"/>
      <c r="E2" s="185"/>
      <c r="F2" s="185"/>
      <c r="G2" s="185"/>
      <c r="H2" s="185"/>
      <c r="I2" s="185"/>
      <c r="J2" s="185"/>
      <c r="K2" s="185"/>
      <c r="L2" s="185"/>
      <c r="M2" s="185"/>
      <c r="N2" s="185"/>
      <c r="O2" s="185"/>
      <c r="P2" s="185"/>
      <c r="Q2" s="185"/>
      <c r="R2" s="185"/>
      <c r="S2" s="185"/>
      <c r="T2" s="185"/>
      <c r="U2" s="185"/>
      <c r="V2" s="185"/>
      <c r="W2" s="185"/>
      <c r="X2" s="185"/>
      <c r="Y2" s="185"/>
      <c r="Z2" s="185"/>
      <c r="AA2" s="185"/>
    </row>
    <row r="3" spans="1:27" ht="30.5" thickBot="1">
      <c r="X3" s="186" t="s">
        <v>20</v>
      </c>
      <c r="Y3" s="187"/>
      <c r="Z3" s="187"/>
      <c r="AA3" s="188"/>
    </row>
    <row r="4" spans="1:27" ht="56" customHeight="1">
      <c r="C4" s="189" t="s">
        <v>29</v>
      </c>
      <c r="D4" s="192">
        <f>data!A2</f>
        <v>0</v>
      </c>
      <c r="E4" s="193"/>
      <c r="F4" s="193"/>
      <c r="G4" s="193"/>
      <c r="H4" s="193"/>
      <c r="I4" s="198" t="s">
        <v>31</v>
      </c>
      <c r="J4" s="201">
        <f>data!D2</f>
        <v>0</v>
      </c>
      <c r="K4" s="204" t="s">
        <v>32</v>
      </c>
      <c r="L4" s="14"/>
      <c r="M4" s="14"/>
      <c r="N4" s="14"/>
      <c r="P4" s="14"/>
      <c r="Q4" s="14"/>
      <c r="R4" s="14"/>
      <c r="S4" s="14"/>
      <c r="T4" s="14"/>
      <c r="U4" s="14"/>
      <c r="W4" s="8"/>
      <c r="X4" s="207"/>
      <c r="Y4" s="208"/>
      <c r="Z4" s="208"/>
      <c r="AA4" s="209"/>
    </row>
    <row r="5" spans="1:27" ht="22" customHeight="1">
      <c r="C5" s="190"/>
      <c r="D5" s="194"/>
      <c r="E5" s="195"/>
      <c r="F5" s="195"/>
      <c r="G5" s="195"/>
      <c r="H5" s="195"/>
      <c r="I5" s="199"/>
      <c r="J5" s="202"/>
      <c r="K5" s="205"/>
      <c r="L5" s="14"/>
      <c r="M5" s="14"/>
      <c r="N5" s="14"/>
      <c r="O5" s="14"/>
      <c r="P5" s="14"/>
      <c r="Q5" s="14"/>
      <c r="R5" s="14"/>
      <c r="S5" s="14"/>
      <c r="T5" s="14"/>
      <c r="U5" s="14"/>
      <c r="X5" s="210"/>
      <c r="Y5" s="211"/>
      <c r="Z5" s="211"/>
      <c r="AA5" s="212"/>
    </row>
    <row r="6" spans="1:27" ht="22.5" customHeight="1" thickBot="1">
      <c r="C6" s="191"/>
      <c r="D6" s="196"/>
      <c r="E6" s="197"/>
      <c r="F6" s="197"/>
      <c r="G6" s="197"/>
      <c r="H6" s="197"/>
      <c r="I6" s="200"/>
      <c r="J6" s="203"/>
      <c r="K6" s="206"/>
      <c r="L6" s="14"/>
      <c r="M6" s="14"/>
      <c r="N6" s="14"/>
      <c r="O6" s="14"/>
      <c r="P6" s="14"/>
      <c r="Q6" s="14"/>
      <c r="R6" s="14"/>
      <c r="S6" s="14"/>
      <c r="T6" s="14"/>
      <c r="U6" s="14"/>
      <c r="X6" s="213"/>
      <c r="Y6" s="214"/>
      <c r="Z6" s="214"/>
      <c r="AA6" s="215"/>
    </row>
    <row r="7" spans="1:27">
      <c r="X7" s="5" t="s">
        <v>21</v>
      </c>
    </row>
    <row r="8" spans="1:27" ht="32.5" customHeight="1" thickBot="1">
      <c r="C8" s="43" t="s">
        <v>176</v>
      </c>
    </row>
    <row r="9" spans="1:27" ht="50" customHeight="1" thickBot="1">
      <c r="C9" s="216" t="s">
        <v>22</v>
      </c>
      <c r="D9" s="217"/>
      <c r="E9" s="217"/>
      <c r="F9" s="217"/>
      <c r="G9" s="217"/>
      <c r="H9" s="217"/>
      <c r="I9" s="217"/>
      <c r="J9" s="217"/>
      <c r="K9" s="217"/>
      <c r="L9" s="217"/>
      <c r="M9" s="217"/>
      <c r="N9" s="217"/>
      <c r="O9" s="217"/>
      <c r="P9" s="217"/>
      <c r="Q9" s="217"/>
      <c r="R9" s="217"/>
      <c r="S9" s="217"/>
      <c r="T9" s="217"/>
      <c r="U9" s="217"/>
      <c r="V9" s="217"/>
      <c r="W9" s="217"/>
      <c r="X9" s="217"/>
      <c r="Y9" s="217"/>
      <c r="Z9" s="217"/>
      <c r="AA9" s="218"/>
    </row>
    <row r="10" spans="1:27" ht="22.5" customHeight="1">
      <c r="C10" s="7" t="s">
        <v>1</v>
      </c>
      <c r="D10" s="219"/>
      <c r="E10" s="220"/>
      <c r="F10" s="220"/>
      <c r="G10" s="220"/>
      <c r="H10" s="220"/>
      <c r="I10" s="220"/>
      <c r="J10" s="220"/>
      <c r="K10" s="221"/>
      <c r="L10" s="222" t="s">
        <v>122</v>
      </c>
      <c r="M10" s="223"/>
      <c r="N10" s="224"/>
      <c r="O10" s="86"/>
      <c r="P10" s="86"/>
      <c r="Q10" s="86"/>
      <c r="R10" s="86"/>
      <c r="S10" s="86"/>
      <c r="T10" s="86"/>
      <c r="U10" s="86"/>
      <c r="V10" s="86"/>
      <c r="W10" s="86"/>
      <c r="X10" s="86"/>
      <c r="Y10" s="86"/>
      <c r="Z10" s="86"/>
      <c r="AA10" s="87"/>
    </row>
    <row r="11" spans="1:27" ht="53.5" customHeight="1">
      <c r="C11" s="60" t="s">
        <v>4</v>
      </c>
      <c r="D11" s="231"/>
      <c r="E11" s="232"/>
      <c r="F11" s="232"/>
      <c r="G11" s="232"/>
      <c r="H11" s="232"/>
      <c r="I11" s="232"/>
      <c r="J11" s="232"/>
      <c r="K11" s="232"/>
      <c r="L11" s="225"/>
      <c r="M11" s="310"/>
      <c r="N11" s="227"/>
      <c r="O11" s="92"/>
      <c r="P11" s="92"/>
      <c r="Q11" s="92"/>
      <c r="R11" s="92"/>
      <c r="S11" s="92"/>
      <c r="T11" s="92"/>
      <c r="U11" s="92"/>
      <c r="V11" s="92"/>
      <c r="W11" s="92"/>
      <c r="X11" s="92"/>
      <c r="Y11" s="92"/>
      <c r="Z11" s="92"/>
      <c r="AA11" s="89"/>
    </row>
    <row r="12" spans="1:27" ht="23.5" customHeight="1">
      <c r="C12" s="233" t="s">
        <v>5</v>
      </c>
      <c r="D12" s="235"/>
      <c r="E12" s="236"/>
      <c r="F12" s="236"/>
      <c r="G12" s="236"/>
      <c r="H12" s="236"/>
      <c r="I12" s="236"/>
      <c r="J12" s="236"/>
      <c r="K12" s="236"/>
      <c r="L12" s="225"/>
      <c r="M12" s="310"/>
      <c r="N12" s="227"/>
      <c r="O12" s="92"/>
      <c r="P12" s="92"/>
      <c r="Q12" s="92"/>
      <c r="R12" s="92"/>
      <c r="S12" s="92"/>
      <c r="T12" s="92"/>
      <c r="U12" s="92"/>
      <c r="V12" s="92"/>
      <c r="W12" s="92"/>
      <c r="X12" s="92"/>
      <c r="Y12" s="92"/>
      <c r="Z12" s="92"/>
      <c r="AA12" s="89"/>
    </row>
    <row r="13" spans="1:27" ht="23.5" customHeight="1">
      <c r="C13" s="234"/>
      <c r="D13" s="237"/>
      <c r="E13" s="238"/>
      <c r="F13" s="238"/>
      <c r="G13" s="238"/>
      <c r="H13" s="238"/>
      <c r="I13" s="238"/>
      <c r="J13" s="238"/>
      <c r="K13" s="238"/>
      <c r="L13" s="225"/>
      <c r="M13" s="310"/>
      <c r="N13" s="227"/>
      <c r="O13" s="92"/>
      <c r="P13" s="92"/>
      <c r="Q13" s="92"/>
      <c r="R13" s="92"/>
      <c r="S13" s="92"/>
      <c r="T13" s="92"/>
      <c r="U13" s="92"/>
      <c r="V13" s="92"/>
      <c r="W13" s="92"/>
      <c r="X13" s="92"/>
      <c r="Y13" s="92"/>
      <c r="Z13" s="92"/>
      <c r="AA13" s="89"/>
    </row>
    <row r="14" spans="1:27" ht="104.5" customHeight="1">
      <c r="C14" s="245" t="s">
        <v>111</v>
      </c>
      <c r="D14" s="248"/>
      <c r="E14" s="249"/>
      <c r="F14" s="249"/>
      <c r="G14" s="249"/>
      <c r="H14" s="249"/>
      <c r="I14" s="249"/>
      <c r="J14" s="249"/>
      <c r="K14" s="250"/>
      <c r="L14" s="225"/>
      <c r="M14" s="310"/>
      <c r="N14" s="227"/>
      <c r="O14" s="92"/>
      <c r="P14" s="92"/>
      <c r="Q14" s="92"/>
      <c r="R14" s="92"/>
      <c r="S14" s="92"/>
      <c r="T14" s="92"/>
      <c r="U14" s="92"/>
      <c r="V14" s="92"/>
      <c r="W14" s="92"/>
      <c r="X14" s="92"/>
      <c r="Y14" s="92"/>
      <c r="Z14" s="92"/>
      <c r="AA14" s="89"/>
    </row>
    <row r="15" spans="1:27" ht="104.5" customHeight="1">
      <c r="C15" s="246"/>
      <c r="D15" s="251"/>
      <c r="E15" s="252"/>
      <c r="F15" s="252"/>
      <c r="G15" s="252"/>
      <c r="H15" s="252"/>
      <c r="I15" s="252"/>
      <c r="J15" s="252"/>
      <c r="K15" s="253"/>
      <c r="L15" s="225"/>
      <c r="M15" s="310"/>
      <c r="N15" s="227"/>
      <c r="O15" s="92"/>
      <c r="P15" s="92"/>
      <c r="Q15" s="92"/>
      <c r="R15" s="92"/>
      <c r="S15" s="92"/>
      <c r="T15" s="92"/>
      <c r="U15" s="92"/>
      <c r="V15" s="92"/>
      <c r="W15" s="92"/>
      <c r="X15" s="92"/>
      <c r="Y15" s="92"/>
      <c r="Z15" s="92"/>
      <c r="AA15" s="89"/>
    </row>
    <row r="16" spans="1:27" ht="104.5" customHeight="1">
      <c r="C16" s="246"/>
      <c r="D16" s="251"/>
      <c r="E16" s="252"/>
      <c r="F16" s="252"/>
      <c r="G16" s="252"/>
      <c r="H16" s="252"/>
      <c r="I16" s="252"/>
      <c r="J16" s="252"/>
      <c r="K16" s="253"/>
      <c r="L16" s="225"/>
      <c r="M16" s="310"/>
      <c r="N16" s="227"/>
      <c r="O16" s="92"/>
      <c r="P16" s="92"/>
      <c r="Q16" s="92"/>
      <c r="R16" s="92"/>
      <c r="S16" s="92"/>
      <c r="T16" s="92"/>
      <c r="U16" s="92"/>
      <c r="V16" s="92"/>
      <c r="W16" s="92"/>
      <c r="X16" s="92"/>
      <c r="Y16" s="92"/>
      <c r="Z16" s="92"/>
      <c r="AA16" s="89"/>
    </row>
    <row r="17" spans="3:27" ht="38.5" customHeight="1">
      <c r="C17" s="246"/>
      <c r="D17" s="251"/>
      <c r="E17" s="252"/>
      <c r="F17" s="252"/>
      <c r="G17" s="252"/>
      <c r="H17" s="252"/>
      <c r="I17" s="252"/>
      <c r="J17" s="252"/>
      <c r="K17" s="253"/>
      <c r="L17" s="225"/>
      <c r="M17" s="310"/>
      <c r="N17" s="227"/>
      <c r="O17" s="92"/>
      <c r="P17" s="92"/>
      <c r="Q17" s="92"/>
      <c r="R17" s="92"/>
      <c r="S17" s="92"/>
      <c r="T17" s="92"/>
      <c r="U17" s="92"/>
      <c r="V17" s="92"/>
      <c r="W17" s="92"/>
      <c r="X17" s="92"/>
      <c r="Y17" s="92"/>
      <c r="Z17" s="92"/>
      <c r="AA17" s="89"/>
    </row>
    <row r="18" spans="3:27" ht="50.5" customHeight="1">
      <c r="C18" s="247"/>
      <c r="D18" s="254"/>
      <c r="E18" s="255"/>
      <c r="F18" s="255"/>
      <c r="G18" s="255"/>
      <c r="H18" s="255"/>
      <c r="I18" s="255"/>
      <c r="J18" s="255"/>
      <c r="K18" s="256"/>
      <c r="L18" s="225"/>
      <c r="M18" s="310"/>
      <c r="N18" s="227"/>
      <c r="O18" s="92"/>
      <c r="P18" s="92"/>
      <c r="Q18" s="92"/>
      <c r="R18" s="92"/>
      <c r="S18" s="92"/>
      <c r="T18" s="92"/>
      <c r="U18" s="92"/>
      <c r="V18" s="92"/>
      <c r="W18" s="92"/>
      <c r="X18" s="92"/>
      <c r="Y18" s="92"/>
      <c r="Z18" s="92"/>
      <c r="AA18" s="89"/>
    </row>
    <row r="19" spans="3:27" ht="50" customHeight="1">
      <c r="C19" s="62" t="s">
        <v>147</v>
      </c>
      <c r="D19" s="63" t="s">
        <v>133</v>
      </c>
      <c r="E19" s="61" t="s">
        <v>138</v>
      </c>
      <c r="F19" s="63" t="s">
        <v>134</v>
      </c>
      <c r="G19" s="257"/>
      <c r="H19" s="258"/>
      <c r="I19" s="259"/>
      <c r="J19" s="85" t="s">
        <v>178</v>
      </c>
      <c r="K19" s="85"/>
      <c r="L19" s="225"/>
      <c r="M19" s="310"/>
      <c r="N19" s="227"/>
      <c r="O19" s="92"/>
      <c r="P19" s="92"/>
      <c r="Q19" s="92"/>
      <c r="R19" s="92"/>
      <c r="S19" s="92"/>
      <c r="T19" s="92"/>
      <c r="U19" s="92"/>
      <c r="V19" s="92"/>
      <c r="W19" s="92"/>
      <c r="X19" s="92"/>
      <c r="Y19" s="92"/>
      <c r="Z19" s="92"/>
      <c r="AA19" s="89"/>
    </row>
    <row r="20" spans="3:27" ht="50" customHeight="1">
      <c r="C20" s="239" t="s">
        <v>6</v>
      </c>
      <c r="D20" s="241"/>
      <c r="E20" s="242"/>
      <c r="F20" s="243" t="s">
        <v>123</v>
      </c>
      <c r="G20" s="243"/>
      <c r="H20" s="243"/>
      <c r="I20" s="243"/>
      <c r="J20" s="243"/>
      <c r="K20" s="243"/>
      <c r="L20" s="228"/>
      <c r="M20" s="229"/>
      <c r="N20" s="230"/>
      <c r="O20" s="90"/>
      <c r="P20" s="90"/>
      <c r="Q20" s="90"/>
      <c r="R20" s="90"/>
      <c r="S20" s="90"/>
      <c r="T20" s="90"/>
      <c r="U20" s="90"/>
      <c r="V20" s="90"/>
      <c r="W20" s="90"/>
      <c r="X20" s="90"/>
      <c r="Y20" s="90"/>
      <c r="Z20" s="90"/>
      <c r="AA20" s="91"/>
    </row>
    <row r="21" spans="3:27" ht="129" customHeight="1">
      <c r="C21" s="240"/>
      <c r="D21" s="10" t="s">
        <v>124</v>
      </c>
      <c r="E21" s="244"/>
      <c r="F21" s="244"/>
      <c r="G21" s="244"/>
      <c r="H21" s="244"/>
      <c r="I21" s="244"/>
      <c r="J21" s="244"/>
      <c r="K21" s="244"/>
      <c r="L21" s="260" t="s">
        <v>30</v>
      </c>
      <c r="M21" s="261"/>
      <c r="N21" s="261"/>
      <c r="O21" s="262"/>
      <c r="P21" s="263"/>
      <c r="Q21" s="263"/>
      <c r="R21" s="263"/>
      <c r="S21" s="263"/>
      <c r="T21" s="263"/>
      <c r="U21" s="263"/>
      <c r="V21" s="263"/>
      <c r="W21" s="263"/>
      <c r="X21" s="263"/>
      <c r="Y21" s="263"/>
      <c r="Z21" s="263"/>
      <c r="AA21" s="264"/>
    </row>
    <row r="22" spans="3:27" ht="94.5" customHeight="1">
      <c r="C22" s="59" t="s">
        <v>33</v>
      </c>
      <c r="D22" s="268"/>
      <c r="E22" s="269"/>
      <c r="F22" s="12" t="s">
        <v>125</v>
      </c>
      <c r="G22" s="270" t="s">
        <v>126</v>
      </c>
      <c r="H22" s="271"/>
      <c r="I22" s="268"/>
      <c r="J22" s="269"/>
      <c r="K22" s="269"/>
      <c r="L22" s="260"/>
      <c r="M22" s="261"/>
      <c r="N22" s="261"/>
      <c r="O22" s="265"/>
      <c r="P22" s="266"/>
      <c r="Q22" s="266"/>
      <c r="R22" s="266"/>
      <c r="S22" s="266"/>
      <c r="T22" s="266"/>
      <c r="U22" s="266"/>
      <c r="V22" s="266"/>
      <c r="W22" s="266"/>
      <c r="X22" s="266"/>
      <c r="Y22" s="266"/>
      <c r="Z22" s="266"/>
      <c r="AA22" s="267"/>
    </row>
    <row r="23" spans="3:27" ht="94.5" customHeight="1">
      <c r="C23" s="58" t="s">
        <v>12</v>
      </c>
      <c r="D23" s="297"/>
      <c r="E23" s="298"/>
      <c r="F23" s="298"/>
      <c r="G23" s="299" t="s">
        <v>127</v>
      </c>
      <c r="H23" s="300"/>
      <c r="I23" s="298"/>
      <c r="J23" s="298"/>
      <c r="K23" s="298"/>
      <c r="L23" s="301" t="s">
        <v>17</v>
      </c>
      <c r="M23" s="302"/>
      <c r="N23" s="302"/>
      <c r="O23" s="248"/>
      <c r="P23" s="305"/>
      <c r="Q23" s="305"/>
      <c r="R23" s="305"/>
      <c r="S23" s="305"/>
      <c r="T23" s="305"/>
      <c r="U23" s="305"/>
      <c r="V23" s="305"/>
      <c r="W23" s="305"/>
      <c r="X23" s="305"/>
      <c r="Y23" s="305"/>
      <c r="Z23" s="305"/>
      <c r="AA23" s="306"/>
    </row>
    <row r="24" spans="3:27" ht="129" customHeight="1">
      <c r="C24" s="272" t="s">
        <v>16</v>
      </c>
      <c r="D24" s="275"/>
      <c r="E24" s="276"/>
      <c r="F24" s="276"/>
      <c r="G24" s="276"/>
      <c r="H24" s="276"/>
      <c r="I24" s="276"/>
      <c r="J24" s="276"/>
      <c r="K24" s="276"/>
      <c r="L24" s="303"/>
      <c r="M24" s="313"/>
      <c r="N24" s="313"/>
      <c r="O24" s="307"/>
      <c r="P24" s="308"/>
      <c r="Q24" s="308"/>
      <c r="R24" s="308"/>
      <c r="S24" s="308"/>
      <c r="T24" s="308"/>
      <c r="U24" s="308"/>
      <c r="V24" s="308"/>
      <c r="W24" s="308"/>
      <c r="X24" s="308"/>
      <c r="Y24" s="308"/>
      <c r="Z24" s="308"/>
      <c r="AA24" s="309"/>
    </row>
    <row r="25" spans="3:27" ht="99.5" customHeight="1">
      <c r="C25" s="273"/>
      <c r="D25" s="277"/>
      <c r="E25" s="311"/>
      <c r="F25" s="311"/>
      <c r="G25" s="311"/>
      <c r="H25" s="311"/>
      <c r="I25" s="311"/>
      <c r="J25" s="311"/>
      <c r="K25" s="311"/>
      <c r="L25" s="281" t="s">
        <v>18</v>
      </c>
      <c r="M25" s="282"/>
      <c r="N25" s="282"/>
      <c r="O25" s="283"/>
      <c r="P25" s="283"/>
      <c r="Q25" s="283"/>
      <c r="R25" s="283"/>
      <c r="S25" s="283"/>
      <c r="T25" s="283"/>
      <c r="U25" s="283"/>
      <c r="V25" s="283"/>
      <c r="W25" s="283"/>
      <c r="X25" s="283"/>
      <c r="Y25" s="283"/>
      <c r="Z25" s="283"/>
      <c r="AA25" s="284"/>
    </row>
    <row r="26" spans="3:27" ht="110.5" customHeight="1">
      <c r="C26" s="273"/>
      <c r="D26" s="277"/>
      <c r="E26" s="311"/>
      <c r="F26" s="311"/>
      <c r="G26" s="311"/>
      <c r="H26" s="311"/>
      <c r="I26" s="311"/>
      <c r="J26" s="311"/>
      <c r="K26" s="311"/>
      <c r="L26" s="281"/>
      <c r="M26" s="282"/>
      <c r="N26" s="282"/>
      <c r="O26" s="283"/>
      <c r="P26" s="283"/>
      <c r="Q26" s="283"/>
      <c r="R26" s="283"/>
      <c r="S26" s="283"/>
      <c r="T26" s="283"/>
      <c r="U26" s="283"/>
      <c r="V26" s="283"/>
      <c r="W26" s="283"/>
      <c r="X26" s="283"/>
      <c r="Y26" s="283"/>
      <c r="Z26" s="283"/>
      <c r="AA26" s="284"/>
    </row>
    <row r="27" spans="3:27" ht="106" customHeight="1">
      <c r="C27" s="273"/>
      <c r="D27" s="277"/>
      <c r="E27" s="311"/>
      <c r="F27" s="311"/>
      <c r="G27" s="311"/>
      <c r="H27" s="311"/>
      <c r="I27" s="311"/>
      <c r="J27" s="311"/>
      <c r="K27" s="311"/>
      <c r="L27" s="285" t="s">
        <v>28</v>
      </c>
      <c r="M27" s="286"/>
      <c r="N27" s="287"/>
      <c r="O27" s="291"/>
      <c r="P27" s="292"/>
      <c r="Q27" s="292"/>
      <c r="R27" s="292"/>
      <c r="S27" s="292"/>
      <c r="T27" s="292"/>
      <c r="U27" s="292"/>
      <c r="V27" s="292"/>
      <c r="W27" s="292"/>
      <c r="X27" s="292"/>
      <c r="Y27" s="292"/>
      <c r="Z27" s="292"/>
      <c r="AA27" s="293"/>
    </row>
    <row r="28" spans="3:27" ht="87" customHeight="1" thickBot="1">
      <c r="C28" s="274"/>
      <c r="D28" s="279"/>
      <c r="E28" s="280"/>
      <c r="F28" s="280"/>
      <c r="G28" s="280"/>
      <c r="H28" s="280"/>
      <c r="I28" s="280"/>
      <c r="J28" s="280"/>
      <c r="K28" s="280"/>
      <c r="L28" s="288"/>
      <c r="M28" s="289"/>
      <c r="N28" s="290"/>
      <c r="O28" s="294"/>
      <c r="P28" s="295"/>
      <c r="Q28" s="295"/>
      <c r="R28" s="295"/>
      <c r="S28" s="295"/>
      <c r="T28" s="295"/>
      <c r="U28" s="295"/>
      <c r="V28" s="295"/>
      <c r="W28" s="295"/>
      <c r="X28" s="295"/>
      <c r="Y28" s="295"/>
      <c r="Z28" s="295"/>
      <c r="AA28" s="296"/>
    </row>
    <row r="29" spans="3:27" ht="15.75" customHeight="1">
      <c r="U29" s="312"/>
      <c r="V29" s="312"/>
      <c r="W29" s="312"/>
      <c r="X29" s="312"/>
      <c r="Y29" s="312"/>
      <c r="Z29" s="312"/>
      <c r="AA29" s="312"/>
    </row>
    <row r="30" spans="3:27">
      <c r="U30" s="184"/>
      <c r="V30" s="184"/>
      <c r="W30" s="184"/>
      <c r="X30" s="184"/>
      <c r="Y30" s="184"/>
      <c r="Z30" s="184"/>
      <c r="AA30" s="184"/>
    </row>
  </sheetData>
  <sheetProtection algorithmName="SHA-512" hashValue="+TTB+2kFpuR2wMXePDQ+Tnu7gIOZWP2ywlxZ2sr8zgMK0ddgSCopYqn5IF8AgIirjW+5/CSrq9LsAQmnFXDacQ==" saltValue="5G7Q8MiNFqCZQU8CyxKZNw==" spinCount="100000" sheet="1" objects="1" scenarios="1"/>
  <mergeCells count="38">
    <mergeCell ref="O25:AA26"/>
    <mergeCell ref="L27:N28"/>
    <mergeCell ref="O27:AA28"/>
    <mergeCell ref="U29:AA30"/>
    <mergeCell ref="D23:F23"/>
    <mergeCell ref="G23:H23"/>
    <mergeCell ref="I23:K23"/>
    <mergeCell ref="L23:N24"/>
    <mergeCell ref="O23:AA24"/>
    <mergeCell ref="G22:H22"/>
    <mergeCell ref="I22:K22"/>
    <mergeCell ref="C24:C28"/>
    <mergeCell ref="D24:K28"/>
    <mergeCell ref="L25:N26"/>
    <mergeCell ref="C9:AA9"/>
    <mergeCell ref="D10:K10"/>
    <mergeCell ref="L10:N20"/>
    <mergeCell ref="D11:K11"/>
    <mergeCell ref="C12:C13"/>
    <mergeCell ref="D12:K13"/>
    <mergeCell ref="C14:C18"/>
    <mergeCell ref="D14:K18"/>
    <mergeCell ref="G19:I19"/>
    <mergeCell ref="C20:C21"/>
    <mergeCell ref="D20:E20"/>
    <mergeCell ref="F20:K20"/>
    <mergeCell ref="E21:K21"/>
    <mergeCell ref="L21:N22"/>
    <mergeCell ref="O21:AA22"/>
    <mergeCell ref="D22:E22"/>
    <mergeCell ref="C1:AA2"/>
    <mergeCell ref="X3:AA3"/>
    <mergeCell ref="C4:C6"/>
    <mergeCell ref="D4:H6"/>
    <mergeCell ref="I4:I6"/>
    <mergeCell ref="J4:J6"/>
    <mergeCell ref="K4:K6"/>
    <mergeCell ref="X4:AA6"/>
  </mergeCells>
  <phoneticPr fontId="3"/>
  <conditionalFormatting sqref="D10:K18 E19 G19:I19 D20:E20 E21:K21 O21:AA28 D22:E22 I22:K23 D23:F23 D24:K28">
    <cfRule type="expression" dxfId="0" priority="1">
      <formula>D10=""</formula>
    </cfRule>
  </conditionalFormatting>
  <dataValidations count="2">
    <dataValidation type="whole" allowBlank="1" showInputMessage="1" showErrorMessage="1" sqref="D20:E20" xr:uid="{481030C6-26B6-4F8C-A0A6-716D397C5914}">
      <formula1>0</formula1>
      <formula2>9999999</formula2>
    </dataValidation>
    <dataValidation type="list" allowBlank="1" showInputMessage="1" showErrorMessage="1" sqref="G19:I19" xr:uid="{B0DCBA2D-C636-4A26-AFED-C54B24A8E3DA}">
      <formula1>INDIRECT(E19)</formula1>
    </dataValidation>
  </dataValidations>
  <printOptions horizontalCentered="1"/>
  <pageMargins left="0" right="0" top="0" bottom="0" header="0.31496062992125984" footer="0.31496062992125984"/>
  <pageSetup paperSize="9" scale="29" orientation="landscape"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E735F0B-4B11-4939-9CEE-CB5A6316CBB5}">
          <x14:formula1>
            <xm:f>'カテゴリリスト（非表示）'!$B$3:$B$6</xm:f>
          </x14:formula1>
          <xm:sqref>E19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39041-67C9-41F8-92DE-0E216F0B867B}">
  <dimension ref="B3:H5"/>
  <sheetViews>
    <sheetView topLeftCell="B1" workbookViewId="0">
      <selection activeCell="H13" sqref="H13"/>
    </sheetView>
  </sheetViews>
  <sheetFormatPr defaultRowHeight="15"/>
  <cols>
    <col min="1" max="2" width="8.6640625" style="15"/>
    <col min="3" max="3" width="19.1640625" style="15" customWidth="1"/>
    <col min="4" max="4" width="28.08203125" style="15" bestFit="1" customWidth="1"/>
    <col min="5" max="5" width="33.33203125" style="15" customWidth="1"/>
    <col min="6" max="6" width="10.08203125" style="15" customWidth="1"/>
    <col min="7" max="7" width="6.5" style="15" bestFit="1" customWidth="1"/>
    <col min="8" max="8" width="6" style="15" bestFit="1" customWidth="1"/>
    <col min="9" max="16384" width="8.6640625" style="15"/>
  </cols>
  <sheetData>
    <row r="3" spans="2:8">
      <c r="B3" s="15" t="s">
        <v>138</v>
      </c>
      <c r="C3" s="15" t="s">
        <v>173</v>
      </c>
      <c r="D3" s="15" t="s">
        <v>175</v>
      </c>
      <c r="E3" s="15" t="s">
        <v>174</v>
      </c>
      <c r="F3" s="15" t="s">
        <v>141</v>
      </c>
      <c r="G3" s="15" t="s">
        <v>142</v>
      </c>
      <c r="H3" s="15" t="s">
        <v>143</v>
      </c>
    </row>
    <row r="4" spans="2:8">
      <c r="B4" s="15" t="s">
        <v>139</v>
      </c>
      <c r="C4" s="15" t="s">
        <v>173</v>
      </c>
      <c r="D4" s="15" t="s">
        <v>144</v>
      </c>
      <c r="E4" s="15" t="s">
        <v>141</v>
      </c>
      <c r="F4" s="15" t="s">
        <v>145</v>
      </c>
      <c r="G4" s="15" t="s">
        <v>146</v>
      </c>
    </row>
    <row r="5" spans="2:8">
      <c r="B5" s="15" t="s">
        <v>140</v>
      </c>
      <c r="C5" s="15" t="s">
        <v>173</v>
      </c>
      <c r="D5" s="15" t="s">
        <v>144</v>
      </c>
      <c r="E5" s="15" t="s">
        <v>145</v>
      </c>
      <c r="F5" s="15" t="s">
        <v>143</v>
      </c>
    </row>
  </sheetData>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E731C-3B70-4434-BFB8-AE5D6DF71F11}">
  <sheetPr>
    <tabColor theme="0" tint="-0.249977111117893"/>
    <pageSetUpPr fitToPage="1"/>
  </sheetPr>
  <dimension ref="A1:AB30"/>
  <sheetViews>
    <sheetView topLeftCell="A10" zoomScale="39" workbookViewId="0"/>
  </sheetViews>
  <sheetFormatPr defaultColWidth="8.58203125" defaultRowHeight="22"/>
  <cols>
    <col min="1" max="1" width="2.83203125" style="5" customWidth="1"/>
    <col min="2" max="2" width="4.25" style="5" customWidth="1"/>
    <col min="3" max="3" width="29.5" style="6" customWidth="1"/>
    <col min="4" max="4" width="16.58203125" style="6" customWidth="1"/>
    <col min="5" max="5" width="33.08203125" style="6" customWidth="1"/>
    <col min="6" max="6" width="18.25" style="6" customWidth="1"/>
    <col min="7" max="7" width="13.33203125" style="6" customWidth="1"/>
    <col min="8" max="8" width="16.33203125" style="6" customWidth="1"/>
    <col min="9" max="9" width="19" style="6" customWidth="1"/>
    <col min="10" max="10" width="33.1640625" style="6" customWidth="1"/>
    <col min="11" max="11" width="22" style="6" customWidth="1"/>
    <col min="12" max="12" width="7.5" style="5" customWidth="1"/>
    <col min="13" max="13" width="11.6640625" style="5" customWidth="1"/>
    <col min="14" max="14" width="13.4140625" style="6" customWidth="1"/>
    <col min="15" max="17" width="11.83203125" style="6" customWidth="1"/>
    <col min="18" max="18" width="17.33203125" style="6" customWidth="1"/>
    <col min="19" max="19" width="11.33203125" style="6" customWidth="1"/>
    <col min="20" max="21" width="11.83203125" style="6" customWidth="1"/>
    <col min="22" max="22" width="28.33203125" style="6" customWidth="1"/>
    <col min="23" max="25" width="11.83203125" style="6" customWidth="1"/>
    <col min="26" max="26" width="21.25" style="6" customWidth="1"/>
    <col min="27" max="27" width="11.83203125" style="6" customWidth="1"/>
    <col min="28" max="28" width="5" style="5" customWidth="1"/>
    <col min="29" max="29" width="8.58203125" style="6"/>
    <col min="30" max="30" width="8.58203125" style="6" customWidth="1"/>
    <col min="31" max="16384" width="8.58203125" style="6"/>
  </cols>
  <sheetData>
    <row r="1" spans="1:27" ht="84" customHeight="1">
      <c r="B1" s="3"/>
      <c r="C1" s="185" t="s">
        <v>23</v>
      </c>
      <c r="D1" s="185"/>
      <c r="E1" s="185"/>
      <c r="F1" s="185"/>
      <c r="G1" s="185"/>
      <c r="H1" s="185"/>
      <c r="I1" s="185"/>
      <c r="J1" s="185"/>
      <c r="K1" s="185"/>
      <c r="L1" s="185"/>
      <c r="M1" s="185"/>
      <c r="N1" s="185"/>
      <c r="O1" s="185"/>
      <c r="P1" s="185"/>
      <c r="Q1" s="185"/>
      <c r="R1" s="185"/>
      <c r="S1" s="185"/>
      <c r="T1" s="185"/>
      <c r="U1" s="185"/>
      <c r="V1" s="185"/>
      <c r="W1" s="185"/>
      <c r="X1" s="185"/>
      <c r="Y1" s="185"/>
      <c r="Z1" s="185"/>
      <c r="AA1" s="185"/>
    </row>
    <row r="2" spans="1:27" ht="43" customHeight="1" thickBot="1">
      <c r="A2" s="3"/>
      <c r="B2" s="3"/>
      <c r="C2" s="185"/>
      <c r="D2" s="185"/>
      <c r="E2" s="185"/>
      <c r="F2" s="185"/>
      <c r="G2" s="185"/>
      <c r="H2" s="185"/>
      <c r="I2" s="185"/>
      <c r="J2" s="185"/>
      <c r="K2" s="185"/>
      <c r="L2" s="185"/>
      <c r="M2" s="185"/>
      <c r="N2" s="185"/>
      <c r="O2" s="185"/>
      <c r="P2" s="185"/>
      <c r="Q2" s="185"/>
      <c r="R2" s="185"/>
      <c r="S2" s="185"/>
      <c r="T2" s="185"/>
      <c r="U2" s="185"/>
      <c r="V2" s="185"/>
      <c r="W2" s="185"/>
      <c r="X2" s="185"/>
      <c r="Y2" s="185"/>
      <c r="Z2" s="185"/>
      <c r="AA2" s="185"/>
    </row>
    <row r="3" spans="1:27" ht="30.5" thickBot="1">
      <c r="C3" s="5"/>
      <c r="D3" s="5"/>
      <c r="E3" s="5"/>
      <c r="F3" s="5"/>
      <c r="G3" s="5"/>
      <c r="H3" s="5"/>
      <c r="I3" s="5"/>
      <c r="J3" s="5"/>
      <c r="K3" s="5"/>
      <c r="N3" s="5"/>
      <c r="O3" s="5"/>
      <c r="P3" s="5"/>
      <c r="Q3" s="5"/>
      <c r="R3" s="5"/>
      <c r="S3" s="5"/>
      <c r="T3" s="5"/>
      <c r="U3" s="5"/>
      <c r="V3" s="5"/>
      <c r="W3" s="5"/>
      <c r="X3" s="186" t="s">
        <v>20</v>
      </c>
      <c r="Y3" s="187"/>
      <c r="Z3" s="187"/>
      <c r="AA3" s="188"/>
    </row>
    <row r="4" spans="1:27" s="5" customFormat="1" ht="56" customHeight="1">
      <c r="C4" s="189" t="s">
        <v>29</v>
      </c>
      <c r="D4" s="342" t="s">
        <v>102</v>
      </c>
      <c r="E4" s="343"/>
      <c r="F4" s="343"/>
      <c r="G4" s="343"/>
      <c r="H4" s="343"/>
      <c r="I4" s="198" t="s">
        <v>31</v>
      </c>
      <c r="J4" s="358" t="s">
        <v>103</v>
      </c>
      <c r="K4" s="204" t="s">
        <v>32</v>
      </c>
      <c r="L4" s="14"/>
      <c r="M4" s="14"/>
      <c r="N4" s="14"/>
      <c r="P4" s="14"/>
      <c r="Q4" s="14"/>
      <c r="R4" s="14"/>
      <c r="S4" s="14"/>
      <c r="T4" s="14"/>
      <c r="U4" s="14"/>
      <c r="W4" s="8"/>
      <c r="X4" s="370"/>
      <c r="Y4" s="371"/>
      <c r="Z4" s="371"/>
      <c r="AA4" s="372"/>
    </row>
    <row r="5" spans="1:27" ht="22" customHeight="1">
      <c r="C5" s="190"/>
      <c r="D5" s="344"/>
      <c r="E5" s="345"/>
      <c r="F5" s="345"/>
      <c r="G5" s="345"/>
      <c r="H5" s="345"/>
      <c r="I5" s="199"/>
      <c r="J5" s="359"/>
      <c r="K5" s="205"/>
      <c r="L5" s="14"/>
      <c r="M5" s="14"/>
      <c r="N5" s="14"/>
      <c r="O5" s="14"/>
      <c r="P5" s="14"/>
      <c r="Q5" s="14"/>
      <c r="R5" s="14"/>
      <c r="S5" s="14"/>
      <c r="T5" s="14"/>
      <c r="U5" s="14"/>
      <c r="V5" s="5"/>
      <c r="W5" s="5"/>
      <c r="X5" s="373"/>
      <c r="Y5" s="374"/>
      <c r="Z5" s="374"/>
      <c r="AA5" s="375"/>
    </row>
    <row r="6" spans="1:27" ht="22.5" customHeight="1" thickBot="1">
      <c r="C6" s="191"/>
      <c r="D6" s="346"/>
      <c r="E6" s="347"/>
      <c r="F6" s="347"/>
      <c r="G6" s="347"/>
      <c r="H6" s="347"/>
      <c r="I6" s="200"/>
      <c r="J6" s="360"/>
      <c r="K6" s="206"/>
      <c r="L6" s="14"/>
      <c r="M6" s="14"/>
      <c r="N6" s="14"/>
      <c r="O6" s="14"/>
      <c r="P6" s="14"/>
      <c r="Q6" s="14"/>
      <c r="R6" s="14"/>
      <c r="S6" s="14"/>
      <c r="T6" s="14"/>
      <c r="U6" s="14"/>
      <c r="V6" s="5"/>
      <c r="W6" s="5"/>
      <c r="X6" s="376"/>
      <c r="Y6" s="377"/>
      <c r="Z6" s="377"/>
      <c r="AA6" s="378"/>
    </row>
    <row r="7" spans="1:27">
      <c r="C7" s="5"/>
      <c r="D7" s="5"/>
      <c r="E7" s="5"/>
      <c r="F7" s="5"/>
      <c r="G7" s="5"/>
      <c r="H7" s="5"/>
      <c r="I7" s="5"/>
      <c r="J7" s="5"/>
      <c r="K7" s="5"/>
      <c r="N7" s="5"/>
      <c r="O7" s="5"/>
      <c r="P7" s="5"/>
      <c r="Q7" s="5"/>
      <c r="R7" s="5"/>
      <c r="S7" s="5"/>
      <c r="T7" s="5"/>
      <c r="U7" s="5"/>
      <c r="V7" s="5"/>
      <c r="W7" s="5"/>
      <c r="X7" s="5" t="s">
        <v>21</v>
      </c>
      <c r="Y7" s="5"/>
      <c r="Z7" s="5"/>
      <c r="AA7" s="5"/>
    </row>
    <row r="8" spans="1:27" s="5" customFormat="1" ht="32.5" customHeight="1" thickBot="1">
      <c r="C8" s="43" t="s">
        <v>101</v>
      </c>
    </row>
    <row r="9" spans="1:27" ht="50" customHeight="1" thickBot="1">
      <c r="C9" s="216" t="s">
        <v>22</v>
      </c>
      <c r="D9" s="217"/>
      <c r="E9" s="217"/>
      <c r="F9" s="217"/>
      <c r="G9" s="217"/>
      <c r="H9" s="217"/>
      <c r="I9" s="217"/>
      <c r="J9" s="217"/>
      <c r="K9" s="217"/>
      <c r="L9" s="217"/>
      <c r="M9" s="217"/>
      <c r="N9" s="217"/>
      <c r="O9" s="217"/>
      <c r="P9" s="217"/>
      <c r="Q9" s="217"/>
      <c r="R9" s="217"/>
      <c r="S9" s="217"/>
      <c r="T9" s="217"/>
      <c r="U9" s="217"/>
      <c r="V9" s="217"/>
      <c r="W9" s="217"/>
      <c r="X9" s="217"/>
      <c r="Y9" s="217"/>
      <c r="Z9" s="217"/>
      <c r="AA9" s="218"/>
    </row>
    <row r="10" spans="1:27" ht="22.5" customHeight="1">
      <c r="C10" s="7" t="s">
        <v>1</v>
      </c>
      <c r="D10" s="382" t="s">
        <v>25</v>
      </c>
      <c r="E10" s="383"/>
      <c r="F10" s="383"/>
      <c r="G10" s="383"/>
      <c r="H10" s="383"/>
      <c r="I10" s="383"/>
      <c r="J10" s="383"/>
      <c r="K10" s="383"/>
      <c r="L10" s="222" t="s">
        <v>105</v>
      </c>
      <c r="M10" s="223"/>
      <c r="N10" s="224"/>
      <c r="O10" s="361"/>
      <c r="P10" s="362"/>
      <c r="Q10" s="362"/>
      <c r="R10" s="362"/>
      <c r="S10" s="362"/>
      <c r="T10" s="362"/>
      <c r="U10" s="362"/>
      <c r="V10" s="362"/>
      <c r="W10" s="362"/>
      <c r="X10" s="362"/>
      <c r="Y10" s="362"/>
      <c r="Z10" s="362"/>
      <c r="AA10" s="363"/>
    </row>
    <row r="11" spans="1:27" ht="53.5" customHeight="1">
      <c r="C11" s="9" t="s">
        <v>4</v>
      </c>
      <c r="D11" s="384" t="s">
        <v>24</v>
      </c>
      <c r="E11" s="385"/>
      <c r="F11" s="385"/>
      <c r="G11" s="385"/>
      <c r="H11" s="385"/>
      <c r="I11" s="385"/>
      <c r="J11" s="385"/>
      <c r="K11" s="385"/>
      <c r="L11" s="225"/>
      <c r="M11" s="310"/>
      <c r="N11" s="227"/>
      <c r="O11" s="364"/>
      <c r="P11" s="365"/>
      <c r="Q11" s="365"/>
      <c r="R11" s="365"/>
      <c r="S11" s="365"/>
      <c r="T11" s="365"/>
      <c r="U11" s="365"/>
      <c r="V11" s="365"/>
      <c r="W11" s="365"/>
      <c r="X11" s="365"/>
      <c r="Y11" s="365"/>
      <c r="Z11" s="365"/>
      <c r="AA11" s="366"/>
    </row>
    <row r="12" spans="1:27" ht="23.5" customHeight="1">
      <c r="C12" s="233" t="s">
        <v>5</v>
      </c>
      <c r="D12" s="332" t="s">
        <v>26</v>
      </c>
      <c r="E12" s="333"/>
      <c r="F12" s="333"/>
      <c r="G12" s="333"/>
      <c r="H12" s="333"/>
      <c r="I12" s="333"/>
      <c r="J12" s="333"/>
      <c r="K12" s="333"/>
      <c r="L12" s="225"/>
      <c r="M12" s="310"/>
      <c r="N12" s="227"/>
      <c r="O12" s="364"/>
      <c r="P12" s="365"/>
      <c r="Q12" s="365"/>
      <c r="R12" s="365"/>
      <c r="S12" s="365"/>
      <c r="T12" s="365"/>
      <c r="U12" s="365"/>
      <c r="V12" s="365"/>
      <c r="W12" s="365"/>
      <c r="X12" s="365"/>
      <c r="Y12" s="365"/>
      <c r="Z12" s="365"/>
      <c r="AA12" s="366"/>
    </row>
    <row r="13" spans="1:27" ht="23.5" customHeight="1">
      <c r="C13" s="234"/>
      <c r="D13" s="334"/>
      <c r="E13" s="335"/>
      <c r="F13" s="335"/>
      <c r="G13" s="335"/>
      <c r="H13" s="335"/>
      <c r="I13" s="335"/>
      <c r="J13" s="335"/>
      <c r="K13" s="335"/>
      <c r="L13" s="225"/>
      <c r="M13" s="310"/>
      <c r="N13" s="227"/>
      <c r="O13" s="364"/>
      <c r="P13" s="365"/>
      <c r="Q13" s="365"/>
      <c r="R13" s="365"/>
      <c r="S13" s="365"/>
      <c r="T13" s="365"/>
      <c r="U13" s="365"/>
      <c r="V13" s="365"/>
      <c r="W13" s="365"/>
      <c r="X13" s="365"/>
      <c r="Y13" s="365"/>
      <c r="Z13" s="365"/>
      <c r="AA13" s="366"/>
    </row>
    <row r="14" spans="1:27" ht="104.5" customHeight="1">
      <c r="C14" s="351" t="s">
        <v>112</v>
      </c>
      <c r="D14" s="348" t="s">
        <v>116</v>
      </c>
      <c r="E14" s="348"/>
      <c r="F14" s="348"/>
      <c r="G14" s="348"/>
      <c r="H14" s="348"/>
      <c r="I14" s="348"/>
      <c r="J14" s="348"/>
      <c r="K14" s="348"/>
      <c r="L14" s="225"/>
      <c r="M14" s="310"/>
      <c r="N14" s="227"/>
      <c r="O14" s="364"/>
      <c r="P14" s="365"/>
      <c r="Q14" s="365"/>
      <c r="R14" s="365"/>
      <c r="S14" s="365"/>
      <c r="T14" s="365"/>
      <c r="U14" s="365"/>
      <c r="V14" s="365"/>
      <c r="W14" s="365"/>
      <c r="X14" s="365"/>
      <c r="Y14" s="365"/>
      <c r="Z14" s="365"/>
      <c r="AA14" s="366"/>
    </row>
    <row r="15" spans="1:27" ht="104.5" customHeight="1">
      <c r="C15" s="351"/>
      <c r="D15" s="349"/>
      <c r="E15" s="349"/>
      <c r="F15" s="349"/>
      <c r="G15" s="349"/>
      <c r="H15" s="349"/>
      <c r="I15" s="349"/>
      <c r="J15" s="349"/>
      <c r="K15" s="349"/>
      <c r="L15" s="225"/>
      <c r="M15" s="310"/>
      <c r="N15" s="227"/>
      <c r="O15" s="364"/>
      <c r="P15" s="365"/>
      <c r="Q15" s="365"/>
      <c r="R15" s="365"/>
      <c r="S15" s="365"/>
      <c r="T15" s="365"/>
      <c r="U15" s="365"/>
      <c r="V15" s="365"/>
      <c r="W15" s="365"/>
      <c r="X15" s="365"/>
      <c r="Y15" s="365"/>
      <c r="Z15" s="365"/>
      <c r="AA15" s="366"/>
    </row>
    <row r="16" spans="1:27" ht="104.5" customHeight="1">
      <c r="C16" s="351"/>
      <c r="D16" s="349"/>
      <c r="E16" s="349"/>
      <c r="F16" s="349"/>
      <c r="G16" s="349"/>
      <c r="H16" s="349"/>
      <c r="I16" s="349"/>
      <c r="J16" s="349"/>
      <c r="K16" s="349"/>
      <c r="L16" s="225"/>
      <c r="M16" s="310"/>
      <c r="N16" s="227"/>
      <c r="O16" s="364"/>
      <c r="P16" s="365"/>
      <c r="Q16" s="365"/>
      <c r="R16" s="365"/>
      <c r="S16" s="365"/>
      <c r="T16" s="365"/>
      <c r="U16" s="365"/>
      <c r="V16" s="365"/>
      <c r="W16" s="365"/>
      <c r="X16" s="365"/>
      <c r="Y16" s="365"/>
      <c r="Z16" s="365"/>
      <c r="AA16" s="366"/>
    </row>
    <row r="17" spans="3:27" ht="38.5" customHeight="1">
      <c r="C17" s="351"/>
      <c r="D17" s="349"/>
      <c r="E17" s="349"/>
      <c r="F17" s="349"/>
      <c r="G17" s="349"/>
      <c r="H17" s="349"/>
      <c r="I17" s="349"/>
      <c r="J17" s="349"/>
      <c r="K17" s="349"/>
      <c r="L17" s="225"/>
      <c r="M17" s="310"/>
      <c r="N17" s="227"/>
      <c r="O17" s="364"/>
      <c r="P17" s="365"/>
      <c r="Q17" s="365"/>
      <c r="R17" s="365"/>
      <c r="S17" s="365"/>
      <c r="T17" s="365"/>
      <c r="U17" s="365"/>
      <c r="V17" s="365"/>
      <c r="W17" s="365"/>
      <c r="X17" s="365"/>
      <c r="Y17" s="365"/>
      <c r="Z17" s="365"/>
      <c r="AA17" s="366"/>
    </row>
    <row r="18" spans="3:27" ht="50.5" customHeight="1">
      <c r="C18" s="351"/>
      <c r="D18" s="349"/>
      <c r="E18" s="349"/>
      <c r="F18" s="349"/>
      <c r="G18" s="349"/>
      <c r="H18" s="349"/>
      <c r="I18" s="349"/>
      <c r="J18" s="349"/>
      <c r="K18" s="349"/>
      <c r="L18" s="225"/>
      <c r="M18" s="310"/>
      <c r="N18" s="227"/>
      <c r="O18" s="364"/>
      <c r="P18" s="365"/>
      <c r="Q18" s="365"/>
      <c r="R18" s="365"/>
      <c r="S18" s="365"/>
      <c r="T18" s="365"/>
      <c r="U18" s="365"/>
      <c r="V18" s="365"/>
      <c r="W18" s="365"/>
      <c r="X18" s="365"/>
      <c r="Y18" s="365"/>
      <c r="Z18" s="365"/>
      <c r="AA18" s="366"/>
    </row>
    <row r="19" spans="3:27" ht="50" customHeight="1">
      <c r="C19" s="351"/>
      <c r="D19" s="350"/>
      <c r="E19" s="350"/>
      <c r="F19" s="350"/>
      <c r="G19" s="350"/>
      <c r="H19" s="350"/>
      <c r="I19" s="350"/>
      <c r="J19" s="350"/>
      <c r="K19" s="350"/>
      <c r="L19" s="225"/>
      <c r="M19" s="310"/>
      <c r="N19" s="227"/>
      <c r="O19" s="364"/>
      <c r="P19" s="365"/>
      <c r="Q19" s="365"/>
      <c r="R19" s="365"/>
      <c r="S19" s="365"/>
      <c r="T19" s="365"/>
      <c r="U19" s="365"/>
      <c r="V19" s="365"/>
      <c r="W19" s="365"/>
      <c r="X19" s="365"/>
      <c r="Y19" s="365"/>
      <c r="Z19" s="365"/>
      <c r="AA19" s="366"/>
    </row>
    <row r="20" spans="3:27" ht="50" customHeight="1">
      <c r="C20" s="239" t="s">
        <v>6</v>
      </c>
      <c r="D20" s="379">
        <v>398</v>
      </c>
      <c r="E20" s="380"/>
      <c r="F20" s="243" t="s">
        <v>7</v>
      </c>
      <c r="G20" s="243"/>
      <c r="H20" s="243"/>
      <c r="I20" s="243"/>
      <c r="J20" s="243"/>
      <c r="K20" s="243"/>
      <c r="L20" s="228"/>
      <c r="M20" s="229"/>
      <c r="N20" s="230"/>
      <c r="O20" s="367"/>
      <c r="P20" s="368"/>
      <c r="Q20" s="368"/>
      <c r="R20" s="368"/>
      <c r="S20" s="368"/>
      <c r="T20" s="368"/>
      <c r="U20" s="368"/>
      <c r="V20" s="368"/>
      <c r="W20" s="368"/>
      <c r="X20" s="368"/>
      <c r="Y20" s="368"/>
      <c r="Z20" s="368"/>
      <c r="AA20" s="369"/>
    </row>
    <row r="21" spans="3:27" ht="129" customHeight="1">
      <c r="C21" s="240"/>
      <c r="D21" s="10" t="s">
        <v>8</v>
      </c>
      <c r="E21" s="381" t="s">
        <v>120</v>
      </c>
      <c r="F21" s="381"/>
      <c r="G21" s="381"/>
      <c r="H21" s="381"/>
      <c r="I21" s="381"/>
      <c r="J21" s="381"/>
      <c r="K21" s="381"/>
      <c r="L21" s="260" t="s">
        <v>30</v>
      </c>
      <c r="M21" s="261"/>
      <c r="N21" s="261"/>
      <c r="O21" s="352" t="s">
        <v>118</v>
      </c>
      <c r="P21" s="353"/>
      <c r="Q21" s="353"/>
      <c r="R21" s="353"/>
      <c r="S21" s="353"/>
      <c r="T21" s="353"/>
      <c r="U21" s="353"/>
      <c r="V21" s="353"/>
      <c r="W21" s="353"/>
      <c r="X21" s="353"/>
      <c r="Y21" s="353"/>
      <c r="Z21" s="353"/>
      <c r="AA21" s="354"/>
    </row>
    <row r="22" spans="3:27" ht="94.5" customHeight="1">
      <c r="C22" s="11" t="s">
        <v>33</v>
      </c>
      <c r="D22" s="328">
        <v>90</v>
      </c>
      <c r="E22" s="329"/>
      <c r="F22" s="12" t="s">
        <v>9</v>
      </c>
      <c r="G22" s="270" t="s">
        <v>10</v>
      </c>
      <c r="H22" s="271"/>
      <c r="I22" s="328" t="s">
        <v>11</v>
      </c>
      <c r="J22" s="329"/>
      <c r="K22" s="329"/>
      <c r="L22" s="260"/>
      <c r="M22" s="261"/>
      <c r="N22" s="261"/>
      <c r="O22" s="355"/>
      <c r="P22" s="356"/>
      <c r="Q22" s="356"/>
      <c r="R22" s="356"/>
      <c r="S22" s="356"/>
      <c r="T22" s="356"/>
      <c r="U22" s="356"/>
      <c r="V22" s="356"/>
      <c r="W22" s="356"/>
      <c r="X22" s="356"/>
      <c r="Y22" s="356"/>
      <c r="Z22" s="356"/>
      <c r="AA22" s="357"/>
    </row>
    <row r="23" spans="3:27" ht="94.5" customHeight="1">
      <c r="C23" s="13" t="s">
        <v>12</v>
      </c>
      <c r="D23" s="330" t="s">
        <v>13</v>
      </c>
      <c r="E23" s="331"/>
      <c r="F23" s="331"/>
      <c r="G23" s="299" t="s">
        <v>14</v>
      </c>
      <c r="H23" s="300"/>
      <c r="I23" s="331" t="s">
        <v>15</v>
      </c>
      <c r="J23" s="331"/>
      <c r="K23" s="331"/>
      <c r="L23" s="301" t="s">
        <v>17</v>
      </c>
      <c r="M23" s="302"/>
      <c r="N23" s="302"/>
      <c r="O23" s="336" t="s">
        <v>115</v>
      </c>
      <c r="P23" s="337"/>
      <c r="Q23" s="337"/>
      <c r="R23" s="337"/>
      <c r="S23" s="337"/>
      <c r="T23" s="337"/>
      <c r="U23" s="337"/>
      <c r="V23" s="337"/>
      <c r="W23" s="337"/>
      <c r="X23" s="337"/>
      <c r="Y23" s="337"/>
      <c r="Z23" s="337"/>
      <c r="AA23" s="338"/>
    </row>
    <row r="24" spans="3:27" ht="129" customHeight="1">
      <c r="C24" s="272" t="s">
        <v>16</v>
      </c>
      <c r="D24" s="320" t="s">
        <v>117</v>
      </c>
      <c r="E24" s="321"/>
      <c r="F24" s="321"/>
      <c r="G24" s="321"/>
      <c r="H24" s="321"/>
      <c r="I24" s="321"/>
      <c r="J24" s="321"/>
      <c r="K24" s="321"/>
      <c r="L24" s="303"/>
      <c r="M24" s="313"/>
      <c r="N24" s="313"/>
      <c r="O24" s="339"/>
      <c r="P24" s="340"/>
      <c r="Q24" s="340"/>
      <c r="R24" s="340"/>
      <c r="S24" s="340"/>
      <c r="T24" s="340"/>
      <c r="U24" s="340"/>
      <c r="V24" s="340"/>
      <c r="W24" s="340"/>
      <c r="X24" s="340"/>
      <c r="Y24" s="340"/>
      <c r="Z24" s="340"/>
      <c r="AA24" s="341"/>
    </row>
    <row r="25" spans="3:27" ht="99.5" customHeight="1">
      <c r="C25" s="273"/>
      <c r="D25" s="322"/>
      <c r="E25" s="323"/>
      <c r="F25" s="323"/>
      <c r="G25" s="323"/>
      <c r="H25" s="323"/>
      <c r="I25" s="323"/>
      <c r="J25" s="323"/>
      <c r="K25" s="323"/>
      <c r="L25" s="281" t="s">
        <v>18</v>
      </c>
      <c r="M25" s="282"/>
      <c r="N25" s="282"/>
      <c r="O25" s="326" t="s">
        <v>27</v>
      </c>
      <c r="P25" s="326"/>
      <c r="Q25" s="326"/>
      <c r="R25" s="326"/>
      <c r="S25" s="326"/>
      <c r="T25" s="326"/>
      <c r="U25" s="326"/>
      <c r="V25" s="326"/>
      <c r="W25" s="326"/>
      <c r="X25" s="326"/>
      <c r="Y25" s="326"/>
      <c r="Z25" s="326"/>
      <c r="AA25" s="327"/>
    </row>
    <row r="26" spans="3:27" ht="110.5" customHeight="1">
      <c r="C26" s="273"/>
      <c r="D26" s="322"/>
      <c r="E26" s="323"/>
      <c r="F26" s="323"/>
      <c r="G26" s="323"/>
      <c r="H26" s="323"/>
      <c r="I26" s="323"/>
      <c r="J26" s="323"/>
      <c r="K26" s="323"/>
      <c r="L26" s="281"/>
      <c r="M26" s="282"/>
      <c r="N26" s="282"/>
      <c r="O26" s="326"/>
      <c r="P26" s="326"/>
      <c r="Q26" s="326"/>
      <c r="R26" s="326"/>
      <c r="S26" s="326"/>
      <c r="T26" s="326"/>
      <c r="U26" s="326"/>
      <c r="V26" s="326"/>
      <c r="W26" s="326"/>
      <c r="X26" s="326"/>
      <c r="Y26" s="326"/>
      <c r="Z26" s="326"/>
      <c r="AA26" s="327"/>
    </row>
    <row r="27" spans="3:27" ht="106" customHeight="1">
      <c r="C27" s="273"/>
      <c r="D27" s="322"/>
      <c r="E27" s="323"/>
      <c r="F27" s="323"/>
      <c r="G27" s="323"/>
      <c r="H27" s="323"/>
      <c r="I27" s="323"/>
      <c r="J27" s="323"/>
      <c r="K27" s="323"/>
      <c r="L27" s="285" t="s">
        <v>28</v>
      </c>
      <c r="M27" s="286"/>
      <c r="N27" s="287"/>
      <c r="O27" s="314"/>
      <c r="P27" s="315"/>
      <c r="Q27" s="315"/>
      <c r="R27" s="315"/>
      <c r="S27" s="315"/>
      <c r="T27" s="315"/>
      <c r="U27" s="315"/>
      <c r="V27" s="315"/>
      <c r="W27" s="315"/>
      <c r="X27" s="315"/>
      <c r="Y27" s="315"/>
      <c r="Z27" s="315"/>
      <c r="AA27" s="316"/>
    </row>
    <row r="28" spans="3:27" ht="87" customHeight="1" thickBot="1">
      <c r="C28" s="274"/>
      <c r="D28" s="324"/>
      <c r="E28" s="325"/>
      <c r="F28" s="325"/>
      <c r="G28" s="325"/>
      <c r="H28" s="325"/>
      <c r="I28" s="325"/>
      <c r="J28" s="325"/>
      <c r="K28" s="325"/>
      <c r="L28" s="288"/>
      <c r="M28" s="289"/>
      <c r="N28" s="290"/>
      <c r="O28" s="317"/>
      <c r="P28" s="318"/>
      <c r="Q28" s="318"/>
      <c r="R28" s="318"/>
      <c r="S28" s="318"/>
      <c r="T28" s="318"/>
      <c r="U28" s="318"/>
      <c r="V28" s="318"/>
      <c r="W28" s="318"/>
      <c r="X28" s="318"/>
      <c r="Y28" s="318"/>
      <c r="Z28" s="318"/>
      <c r="AA28" s="319"/>
    </row>
    <row r="29" spans="3:27" s="5" customFormat="1" ht="15.75" customHeight="1"/>
    <row r="30" spans="3:27">
      <c r="C30" s="5"/>
      <c r="D30" s="5"/>
      <c r="E30" s="5"/>
      <c r="F30" s="5"/>
      <c r="G30" s="5"/>
      <c r="H30" s="5"/>
      <c r="I30" s="5"/>
      <c r="J30" s="5"/>
      <c r="K30" s="5"/>
      <c r="N30" s="5"/>
      <c r="O30" s="5"/>
      <c r="P30" s="5"/>
      <c r="Q30" s="5"/>
      <c r="R30" s="5"/>
      <c r="S30" s="5"/>
      <c r="T30" s="5"/>
      <c r="U30" s="5"/>
      <c r="V30" s="5"/>
      <c r="W30" s="5"/>
      <c r="X30" s="5"/>
      <c r="Y30" s="5"/>
      <c r="Z30" s="5"/>
      <c r="AA30" s="5"/>
    </row>
  </sheetData>
  <sheetProtection algorithmName="SHA-512" hashValue="YWkxiynPEKZkll4Bt0lSeERvbo71A9AxJSi1FZdVcia6PcnS3DHksqh1vI3V7BXzQ6Hr31UXwFe+PH4G055vAg==" saltValue="vwGP3z5edST5jzYeSLgs+g==" spinCount="100000" sheet="1" objects="1" scenarios="1"/>
  <mergeCells count="37">
    <mergeCell ref="C1:AA2"/>
    <mergeCell ref="C20:C21"/>
    <mergeCell ref="D20:E20"/>
    <mergeCell ref="F20:K20"/>
    <mergeCell ref="E21:K21"/>
    <mergeCell ref="D10:K10"/>
    <mergeCell ref="D11:K11"/>
    <mergeCell ref="X3:AA3"/>
    <mergeCell ref="O23:AA24"/>
    <mergeCell ref="C4:C6"/>
    <mergeCell ref="D4:H6"/>
    <mergeCell ref="D14:K19"/>
    <mergeCell ref="C14:C19"/>
    <mergeCell ref="L21:N22"/>
    <mergeCell ref="O21:AA22"/>
    <mergeCell ref="J4:J6"/>
    <mergeCell ref="C9:AA9"/>
    <mergeCell ref="L10:N20"/>
    <mergeCell ref="O10:AA20"/>
    <mergeCell ref="D22:E22"/>
    <mergeCell ref="X4:AA6"/>
    <mergeCell ref="L27:N28"/>
    <mergeCell ref="O27:AA28"/>
    <mergeCell ref="C24:C28"/>
    <mergeCell ref="D24:K28"/>
    <mergeCell ref="I4:I6"/>
    <mergeCell ref="K4:K6"/>
    <mergeCell ref="L25:N26"/>
    <mergeCell ref="O25:AA26"/>
    <mergeCell ref="G22:H22"/>
    <mergeCell ref="I22:K22"/>
    <mergeCell ref="D23:F23"/>
    <mergeCell ref="G23:H23"/>
    <mergeCell ref="I23:K23"/>
    <mergeCell ref="C12:C13"/>
    <mergeCell ref="D12:K13"/>
    <mergeCell ref="L23:N24"/>
  </mergeCells>
  <phoneticPr fontId="3"/>
  <printOptions horizontalCentered="1"/>
  <pageMargins left="0" right="0" top="0" bottom="0" header="0.31496062992125984" footer="0.31496062992125984"/>
  <pageSetup paperSize="8" scale="4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78282-430B-403B-B464-73892CFE7892}">
  <dimension ref="A1:R6"/>
  <sheetViews>
    <sheetView workbookViewId="0">
      <selection activeCell="Q11" sqref="Q11"/>
    </sheetView>
  </sheetViews>
  <sheetFormatPr defaultColWidth="8.6640625" defaultRowHeight="18"/>
  <cols>
    <col min="1" max="1" width="8.6640625" style="15"/>
    <col min="2" max="2" width="14.4140625" style="15" customWidth="1"/>
    <col min="3" max="3" width="8.6640625" style="15"/>
    <col min="4" max="4" width="11.75" style="15" customWidth="1"/>
    <col min="5" max="8" width="8.6640625" style="15"/>
    <col min="10" max="12" width="8.6640625" style="15"/>
    <col min="13" max="13" width="11.75" style="15" customWidth="1"/>
    <col min="14" max="14" width="16.25" style="15" customWidth="1"/>
    <col min="15" max="15" width="8.83203125" style="15" customWidth="1"/>
    <col min="16" max="18" width="8.6640625" style="15"/>
    <col min="19" max="19" width="9.9140625" style="15" customWidth="1"/>
    <col min="20" max="16384" width="8.6640625" style="15"/>
  </cols>
  <sheetData>
    <row r="1" spans="1:18" ht="15">
      <c r="A1" s="15" t="s">
        <v>84</v>
      </c>
      <c r="B1" s="15" t="s">
        <v>85</v>
      </c>
      <c r="C1" s="15" t="s">
        <v>87</v>
      </c>
      <c r="D1" s="15" t="s">
        <v>36</v>
      </c>
      <c r="E1" s="15" t="s">
        <v>88</v>
      </c>
      <c r="F1" s="15" t="s">
        <v>89</v>
      </c>
      <c r="G1" s="15" t="s">
        <v>150</v>
      </c>
      <c r="H1" s="15" t="s">
        <v>151</v>
      </c>
      <c r="I1" s="15" t="s">
        <v>164</v>
      </c>
      <c r="J1" s="15" t="s">
        <v>165</v>
      </c>
      <c r="K1" s="15" t="s">
        <v>152</v>
      </c>
      <c r="L1" s="15" t="s">
        <v>90</v>
      </c>
      <c r="M1" s="15" t="s">
        <v>91</v>
      </c>
      <c r="N1" s="15" t="s">
        <v>166</v>
      </c>
      <c r="O1" s="15" t="s">
        <v>114</v>
      </c>
      <c r="P1" s="15" t="s">
        <v>133</v>
      </c>
      <c r="Q1" s="15" t="s">
        <v>134</v>
      </c>
      <c r="R1" s="15" t="s">
        <v>92</v>
      </c>
    </row>
    <row r="2" spans="1:18" ht="15">
      <c r="A2" s="48">
        <f>'【記入必須】チャレンジシート（表紙）'!D11</f>
        <v>0</v>
      </c>
      <c r="B2" s="48">
        <f>'【記入必須】チャレンジシート（表紙）'!D10</f>
        <v>0</v>
      </c>
      <c r="C2" s="48">
        <f>'【記入必須】チャレンジシート（表紙）'!E12</f>
        <v>0</v>
      </c>
      <c r="D2" s="48">
        <f>'【記入必須】チャレンジシート（表紙）'!E13</f>
        <v>0</v>
      </c>
      <c r="E2" s="48">
        <f>'【記入必須】チャレンジシート（表紙）'!E14</f>
        <v>0</v>
      </c>
      <c r="F2" s="48">
        <f>'【記入必須】チャレンジシート（表紙）'!E15</f>
        <v>0</v>
      </c>
      <c r="G2" s="48">
        <f>'【記入必須】チャレンジシート（表紙）'!D17</f>
        <v>0</v>
      </c>
      <c r="H2" s="48">
        <f>'【記入必須】チャレンジシート（表紙）'!D16</f>
        <v>0</v>
      </c>
      <c r="I2" s="48">
        <f>'【記入必須】チャレンジシート（表紙）'!D18</f>
        <v>0</v>
      </c>
      <c r="J2" s="48">
        <f>'【記入必須】チャレンジシート（表紙）'!H18</f>
        <v>0</v>
      </c>
      <c r="K2" s="48">
        <f>'【記入必須】チャレンジシート（表紙）'!D19</f>
        <v>0</v>
      </c>
      <c r="L2" s="48">
        <f>'【記入必須】チャレンジシート（表紙）'!D21</f>
        <v>0</v>
      </c>
      <c r="M2" s="48">
        <f>'【記入必須】チャレンジシート（表紙）'!D20</f>
        <v>0</v>
      </c>
      <c r="N2" s="48">
        <f>'【記入必須】チャレンジシート（表紙）'!D22</f>
        <v>0</v>
      </c>
      <c r="O2" s="48" t="str">
        <f>'【記入必須】チャレンジシート（表紙）'!D26</f>
        <v/>
      </c>
      <c r="P2" s="48" t="str">
        <f>'【記入必須】チャレンジシート（表紙）'!H26</f>
        <v/>
      </c>
      <c r="Q2" s="48" t="str">
        <f>'【記入必須】チャレンジシート（表紙）'!I26</f>
        <v/>
      </c>
      <c r="R2" s="48" t="str">
        <f>'【記入必須】チャレンジシート（表紙）'!H32</f>
        <v>☐</v>
      </c>
    </row>
    <row r="3" spans="1:18" ht="15">
      <c r="A3" s="15" t="str">
        <f>IF(EntryTable[[#This Row],[商品名]]="","",A2)</f>
        <v/>
      </c>
      <c r="B3" s="15" t="str">
        <f t="shared" ref="B3:N6" si="0">IF($A3="","",B2)</f>
        <v/>
      </c>
      <c r="C3" s="15" t="str">
        <f t="shared" si="0"/>
        <v/>
      </c>
      <c r="D3" s="15" t="str">
        <f t="shared" si="0"/>
        <v/>
      </c>
      <c r="E3" s="15" t="str">
        <f t="shared" si="0"/>
        <v/>
      </c>
      <c r="F3" s="15" t="str">
        <f t="shared" si="0"/>
        <v/>
      </c>
      <c r="G3" s="15" t="str">
        <f t="shared" si="0"/>
        <v/>
      </c>
      <c r="H3" s="15" t="str">
        <f t="shared" si="0"/>
        <v/>
      </c>
      <c r="I3" s="15" t="str">
        <f t="shared" si="0"/>
        <v/>
      </c>
      <c r="J3" s="15" t="str">
        <f t="shared" si="0"/>
        <v/>
      </c>
      <c r="K3" s="15" t="str">
        <f t="shared" si="0"/>
        <v/>
      </c>
      <c r="L3" s="15" t="str">
        <f t="shared" si="0"/>
        <v/>
      </c>
      <c r="M3" s="15" t="str">
        <f t="shared" si="0"/>
        <v/>
      </c>
      <c r="N3" s="15" t="str">
        <f t="shared" si="0"/>
        <v/>
      </c>
      <c r="O3" s="48" t="str">
        <f>'【記入必須】チャレンジシート（表紙）'!D27</f>
        <v/>
      </c>
      <c r="P3" s="48" t="str">
        <f>'【記入必須】チャレンジシート（表紙）'!H27</f>
        <v/>
      </c>
      <c r="Q3" s="48" t="str">
        <f>'【記入必須】チャレンジシート（表紙）'!I27</f>
        <v/>
      </c>
      <c r="R3" s="15" t="str">
        <f t="shared" ref="R3:R6" si="1">IF($A3="","",R2)</f>
        <v/>
      </c>
    </row>
    <row r="4" spans="1:18" ht="15">
      <c r="A4" s="15" t="str">
        <f>IF(EntryTable[[#This Row],[商品名]]="","",A3)</f>
        <v/>
      </c>
      <c r="B4" s="47" t="str">
        <f t="shared" si="0"/>
        <v/>
      </c>
      <c r="C4" s="47" t="str">
        <f t="shared" si="0"/>
        <v/>
      </c>
      <c r="D4" s="47" t="str">
        <f t="shared" si="0"/>
        <v/>
      </c>
      <c r="E4" s="47" t="str">
        <f t="shared" si="0"/>
        <v/>
      </c>
      <c r="F4" s="47" t="str">
        <f t="shared" si="0"/>
        <v/>
      </c>
      <c r="G4" s="15" t="str">
        <f t="shared" ref="G4:K4" si="2">IF($A4="","",G3)</f>
        <v/>
      </c>
      <c r="H4" s="15" t="str">
        <f t="shared" si="2"/>
        <v/>
      </c>
      <c r="I4" s="15" t="str">
        <f t="shared" si="2"/>
        <v/>
      </c>
      <c r="J4" s="15" t="str">
        <f t="shared" si="2"/>
        <v/>
      </c>
      <c r="K4" s="15" t="str">
        <f t="shared" si="2"/>
        <v/>
      </c>
      <c r="L4" s="47" t="str">
        <f t="shared" si="0"/>
        <v/>
      </c>
      <c r="M4" s="47" t="str">
        <f t="shared" si="0"/>
        <v/>
      </c>
      <c r="N4" s="47" t="str">
        <f t="shared" si="0"/>
        <v/>
      </c>
      <c r="O4" s="49" t="str">
        <f>'【記入必須】チャレンジシート（表紙）'!D28</f>
        <v/>
      </c>
      <c r="P4" s="49" t="str">
        <f>'【記入必須】チャレンジシート（表紙）'!H28</f>
        <v/>
      </c>
      <c r="Q4" s="49" t="str">
        <f>'【記入必須】チャレンジシート（表紙）'!I28</f>
        <v/>
      </c>
      <c r="R4" s="15" t="str">
        <f t="shared" si="1"/>
        <v/>
      </c>
    </row>
    <row r="5" spans="1:18" ht="15">
      <c r="A5" s="15" t="str">
        <f>IF(EntryTable[[#This Row],[商品名]]="","",A4)</f>
        <v/>
      </c>
      <c r="B5" s="15" t="str">
        <f t="shared" ref="B5:B6" si="3">IF($A5="","",B4)</f>
        <v/>
      </c>
      <c r="C5" s="15" t="str">
        <f t="shared" ref="C5:C6" si="4">IF($A5="","",C4)</f>
        <v/>
      </c>
      <c r="D5" s="15" t="str">
        <f t="shared" ref="D5:D6" si="5">IF($A5="","",D4)</f>
        <v/>
      </c>
      <c r="E5" s="15" t="str">
        <f t="shared" ref="E5:E6" si="6">IF($A5="","",E4)</f>
        <v/>
      </c>
      <c r="F5" s="15" t="str">
        <f t="shared" ref="F5:K6" si="7">IF($A5="","",F4)</f>
        <v/>
      </c>
      <c r="G5" s="15" t="str">
        <f t="shared" si="7"/>
        <v/>
      </c>
      <c r="H5" s="15" t="str">
        <f t="shared" si="7"/>
        <v/>
      </c>
      <c r="I5" s="15" t="str">
        <f t="shared" si="7"/>
        <v/>
      </c>
      <c r="J5" s="15" t="str">
        <f t="shared" si="7"/>
        <v/>
      </c>
      <c r="K5" s="15" t="str">
        <f t="shared" si="7"/>
        <v/>
      </c>
      <c r="L5" s="15" t="str">
        <f t="shared" ref="L5:L6" si="8">IF($A5="","",L4)</f>
        <v/>
      </c>
      <c r="M5" s="15" t="str">
        <f t="shared" ref="M5:M6" si="9">IF($A5="","",M4)</f>
        <v/>
      </c>
      <c r="N5" s="15" t="str">
        <f t="shared" ref="N5:N6" si="10">IF($A5="","",N4)</f>
        <v/>
      </c>
      <c r="O5" s="15" t="str">
        <f>'【記入必須】チャレンジシート（表紙）'!D29</f>
        <v/>
      </c>
      <c r="P5" s="48" t="str">
        <f>'【記入必須】チャレンジシート（表紙）'!H29</f>
        <v/>
      </c>
      <c r="Q5" s="48" t="str">
        <f>'【記入必須】チャレンジシート（表紙）'!I29</f>
        <v/>
      </c>
      <c r="R5" s="15" t="str">
        <f t="shared" si="1"/>
        <v/>
      </c>
    </row>
    <row r="6" spans="1:18" ht="15">
      <c r="A6" s="15" t="str">
        <f>IF(EntryTable[[#This Row],[商品名]]="","",A5)</f>
        <v/>
      </c>
      <c r="B6" s="15" t="str">
        <f t="shared" si="3"/>
        <v/>
      </c>
      <c r="C6" s="15" t="str">
        <f t="shared" si="4"/>
        <v/>
      </c>
      <c r="D6" s="15" t="str">
        <f t="shared" si="5"/>
        <v/>
      </c>
      <c r="E6" s="15" t="str">
        <f t="shared" si="6"/>
        <v/>
      </c>
      <c r="F6" s="15" t="str">
        <f t="shared" si="7"/>
        <v/>
      </c>
      <c r="G6" s="15" t="str">
        <f t="shared" si="0"/>
        <v/>
      </c>
      <c r="H6" s="15" t="str">
        <f t="shared" si="0"/>
        <v/>
      </c>
      <c r="I6" s="15" t="str">
        <f t="shared" si="0"/>
        <v/>
      </c>
      <c r="J6" s="15" t="str">
        <f t="shared" si="0"/>
        <v/>
      </c>
      <c r="K6" s="15" t="str">
        <f t="shared" si="0"/>
        <v/>
      </c>
      <c r="L6" s="15" t="str">
        <f t="shared" si="8"/>
        <v/>
      </c>
      <c r="M6" s="15" t="str">
        <f t="shared" si="9"/>
        <v/>
      </c>
      <c r="N6" s="15" t="str">
        <f t="shared" si="10"/>
        <v/>
      </c>
      <c r="O6" s="15" t="str">
        <f>'【記入必須】チャレンジシート（表紙）'!D30</f>
        <v/>
      </c>
      <c r="P6" s="48" t="str">
        <f>'【記入必須】チャレンジシート（表紙）'!H30</f>
        <v/>
      </c>
      <c r="Q6" s="48" t="str">
        <f>'【記入必須】チャレンジシート（表紙）'!I30</f>
        <v/>
      </c>
      <c r="R6" s="15" t="str">
        <f t="shared" si="1"/>
        <v/>
      </c>
    </row>
  </sheetData>
  <phoneticPr fontId="3"/>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23EA569A263864E8B932BC1770CF16B" ma:contentTypeVersion="4" ma:contentTypeDescription="新しいドキュメントを作成します。" ma:contentTypeScope="" ma:versionID="49d7a052259bfd904292d5715ff947a2">
  <xsd:schema xmlns:xsd="http://www.w3.org/2001/XMLSchema" xmlns:xs="http://www.w3.org/2001/XMLSchema" xmlns:p="http://schemas.microsoft.com/office/2006/metadata/properties" xmlns:ns2="d343a78a-4c1f-428b-a61e-b688c517baaf" targetNamespace="http://schemas.microsoft.com/office/2006/metadata/properties" ma:root="true" ma:fieldsID="01c6083cd11113e31893b028bcd3bab2" ns2:_="">
    <xsd:import namespace="d343a78a-4c1f-428b-a61e-b688c517ba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43a78a-4c1f-428b-a61e-b688c517ba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6D6805-3CE1-4E89-AFB4-19BF10C26F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43a78a-4c1f-428b-a61e-b688c517b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2D5DD6-A1A5-4AFA-8BF1-B28CFFB32BF6}">
  <ds:schemaRefs>
    <ds:schemaRef ds:uri="http://schemas.microsoft.com/office/2006/documentManagement/types"/>
    <ds:schemaRef ds:uri="http://purl.org/dc/elements/1.1/"/>
    <ds:schemaRef ds:uri="http://purl.org/dc/terms/"/>
    <ds:schemaRef ds:uri="http://schemas.microsoft.com/office/infopath/2007/PartnerControls"/>
    <ds:schemaRef ds:uri="d343a78a-4c1f-428b-a61e-b688c517baaf"/>
    <ds:schemaRef ds:uri="http://purl.org/dc/dcmitype/"/>
    <ds:schemaRef ds:uri="http://www.w3.org/XML/1998/namespac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13A43C2D-AC26-471A-B015-65B679882A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【記入必須】チャレンジシート（表紙）</vt:lpstr>
      <vt:lpstr>チャレンジシート（1案目)</vt:lpstr>
      <vt:lpstr>チャレンジシート（2案目)</vt:lpstr>
      <vt:lpstr>チャレンジシート（3案目)</vt:lpstr>
      <vt:lpstr>チャレンジシート（4案目)</vt:lpstr>
      <vt:lpstr>チャレンジシート（5案目)</vt:lpstr>
      <vt:lpstr>カテゴリリスト（非表示）</vt:lpstr>
      <vt:lpstr>チャレンジシート（記入例）</vt:lpstr>
      <vt:lpstr>data</vt:lpstr>
      <vt:lpstr>ドロップダウンリスト</vt:lpstr>
      <vt:lpstr>'【記入必須】チャレンジシート（表紙）'!Print_Area</vt:lpstr>
      <vt:lpstr>'チャレンジシート（1案目)'!Print_Area</vt:lpstr>
      <vt:lpstr>'チャレンジシート（2案目)'!Print_Area</vt:lpstr>
      <vt:lpstr>'チャレンジシート（3案目)'!Print_Area</vt:lpstr>
      <vt:lpstr>'チャレンジシート（4案目)'!Print_Area</vt:lpstr>
      <vt:lpstr>'チャレンジシート（5案目)'!Print_Area</vt:lpstr>
      <vt:lpstr>'チャレンジシート（記入例）'!Print_Area</vt:lpstr>
      <vt:lpstr>常温</vt:lpstr>
      <vt:lpstr>冷蔵</vt:lpstr>
      <vt:lpstr>冷凍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末森 ちひろ</dc:creator>
  <cp:keywords/>
  <dc:description/>
  <cp:lastModifiedBy>宮原　絵莉</cp:lastModifiedBy>
  <cp:revision/>
  <cp:lastPrinted>2026-02-03T03:59:56Z</cp:lastPrinted>
  <dcterms:created xsi:type="dcterms:W3CDTF">2025-03-19T05:59:59Z</dcterms:created>
  <dcterms:modified xsi:type="dcterms:W3CDTF">2026-03-05T09:18:41Z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0x010100223EA569A263864E8B932BC1770CF16B</vt:lpwstr>
  </property>
</Properties>
</file>